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'Sheet1'!$A$1:$R$68</definedName>
  </definedNames>
  <calcPr fullCalcOnLoad="1"/>
</workbook>
</file>

<file path=xl/sharedStrings.xml><?xml version="1.0" encoding="utf-8"?>
<sst xmlns="http://schemas.openxmlformats.org/spreadsheetml/2006/main" count="106" uniqueCount="94">
  <si>
    <t>　登録手続き票</t>
  </si>
  <si>
    <t>担当者名</t>
  </si>
  <si>
    <r>
      <t>登録団体名</t>
    </r>
    <r>
      <rPr>
        <sz val="9"/>
        <rFont val="ＭＳ ゴシック"/>
        <family val="3"/>
      </rPr>
      <t>　　　　</t>
    </r>
    <r>
      <rPr>
        <sz val="9"/>
        <rFont val="Century"/>
        <family val="1"/>
      </rPr>
      <t xml:space="preserve">           </t>
    </r>
    <r>
      <rPr>
        <sz val="9"/>
        <rFont val="ＭＳ ゴシック"/>
        <family val="3"/>
      </rPr>
      <t>　　　　　</t>
    </r>
    <r>
      <rPr>
        <sz val="9"/>
        <rFont val="Century"/>
        <family val="1"/>
      </rPr>
      <t xml:space="preserve">     </t>
    </r>
    <r>
      <rPr>
        <u val="single"/>
        <sz val="9"/>
        <rFont val="ＭＳ ゴシック"/>
        <family val="3"/>
      </rPr>
      <t>　　　　　</t>
    </r>
    <r>
      <rPr>
        <u val="single"/>
        <sz val="9"/>
        <rFont val="Century"/>
        <family val="1"/>
      </rPr>
      <t xml:space="preserve">         </t>
    </r>
    <r>
      <rPr>
        <u val="single"/>
        <sz val="9"/>
        <rFont val="ＭＳ ゴシック"/>
        <family val="3"/>
      </rPr>
      <t>　　　　　　</t>
    </r>
  </si>
  <si>
    <r>
      <t>コード</t>
    </r>
    <r>
      <rPr>
        <sz val="9"/>
        <rFont val="Century"/>
        <family val="1"/>
      </rPr>
      <t>No.</t>
    </r>
    <r>
      <rPr>
        <sz val="9"/>
        <rFont val="ＭＳ ゴシック"/>
        <family val="3"/>
      </rPr>
      <t>　</t>
    </r>
    <r>
      <rPr>
        <u val="single"/>
        <sz val="9"/>
        <rFont val="ＭＳ ゴシック"/>
        <family val="3"/>
      </rPr>
      <t>　　　　　　</t>
    </r>
    <r>
      <rPr>
        <u val="single"/>
        <sz val="9"/>
        <rFont val="Century"/>
        <family val="1"/>
      </rPr>
      <t xml:space="preserve"> </t>
    </r>
    <r>
      <rPr>
        <u val="single"/>
        <sz val="9"/>
        <rFont val="ＭＳ ゴシック"/>
        <family val="3"/>
      </rPr>
      <t>　　　</t>
    </r>
    <r>
      <rPr>
        <u val="single"/>
        <sz val="9"/>
        <rFont val="Century"/>
        <family val="1"/>
      </rPr>
      <t xml:space="preserve"> </t>
    </r>
    <r>
      <rPr>
        <sz val="9"/>
        <rFont val="ＭＳ ゴシック"/>
        <family val="3"/>
      </rPr>
      <t>　　　　　　　　　　</t>
    </r>
    <r>
      <rPr>
        <sz val="9"/>
        <rFont val="Century"/>
        <family val="1"/>
      </rPr>
      <t xml:space="preserve">               </t>
    </r>
  </si>
  <si>
    <t>００２－</t>
  </si>
  <si>
    <t>連絡先電話番号      　</t>
  </si>
  <si>
    <t>Fax　No.　</t>
  </si>
  <si>
    <r>
      <t xml:space="preserve">ｅ-ﾒｰﾙｱﾄﾞﾚｽ　　 </t>
    </r>
    <r>
      <rPr>
        <u val="single"/>
        <sz val="9"/>
        <rFont val="ＭＳ ゴシック"/>
        <family val="3"/>
      </rPr>
      <t xml:space="preserve">　                         </t>
    </r>
  </si>
  <si>
    <t>　</t>
  </si>
  <si>
    <t>登録料等総合計（SAJ/SAKｾｯﾄ記入合計金額）</t>
  </si>
  <si>
    <t>　　　    　　項　　　　目</t>
  </si>
  <si>
    <t>継続</t>
  </si>
  <si>
    <t>登録料計
(円)</t>
  </si>
  <si>
    <t>人数(人)</t>
  </si>
  <si>
    <t>(円/人)</t>
  </si>
  <si>
    <t>小計(円)</t>
  </si>
  <si>
    <t>団体登録料</t>
  </si>
  <si>
    <t>ＳＡＪ会員登録</t>
  </si>
  <si>
    <t>一般</t>
  </si>
  <si>
    <t>高校生</t>
  </si>
  <si>
    <t>SAJ
有
資
格
者
登
録</t>
  </si>
  <si>
    <t>スキー</t>
  </si>
  <si>
    <t>認定指導員</t>
  </si>
  <si>
    <t>検定員</t>
  </si>
  <si>
    <t>スノー
ボード</t>
  </si>
  <si>
    <t>認定指導員（ｽｷｰ指導員無）</t>
  </si>
  <si>
    <t>クロカン</t>
  </si>
  <si>
    <t>公認ﾊﾟﾄﾛｰﾙ</t>
  </si>
  <si>
    <t>技術指導員</t>
  </si>
  <si>
    <t>ＴＤ</t>
  </si>
  <si>
    <t>公認審判員</t>
  </si>
  <si>
    <t>公認ｾｯﾀｰ</t>
  </si>
  <si>
    <t>公認計算員</t>
  </si>
  <si>
    <t>技能テスト</t>
  </si>
  <si>
    <t>級別テスト</t>
  </si>
  <si>
    <t>ジュニアテスト</t>
  </si>
  <si>
    <t>一般会員</t>
  </si>
  <si>
    <t>有資格者</t>
  </si>
  <si>
    <t>領収書の体裁等</t>
  </si>
  <si>
    <t>領収書宛名：</t>
  </si>
  <si>
    <t>受取方法（丸で囲む）</t>
  </si>
  <si>
    <t>郵送希望  or  ｽﾉｰﾌｪｱにて受け渡し</t>
  </si>
  <si>
    <t xml:space="preserve"> その他ご希望等ご記入下さい：</t>
  </si>
  <si>
    <t>通信欄</t>
  </si>
  <si>
    <t xml:space="preserve">
</t>
  </si>
  <si>
    <t>－</t>
  </si>
  <si>
    <t>競技者登録</t>
  </si>
  <si>
    <t>ジャンプ</t>
  </si>
  <si>
    <t>コンバインド</t>
  </si>
  <si>
    <t>クロスカントリー</t>
  </si>
  <si>
    <t>アルペン</t>
  </si>
  <si>
    <t>フリースタイル</t>
  </si>
  <si>
    <t>スノーボード</t>
  </si>
  <si>
    <t>マスターズ</t>
  </si>
  <si>
    <t>スピードスキー</t>
  </si>
  <si>
    <t>認定指導員（ｽｷｰ指導員有り）</t>
  </si>
  <si>
    <t>新規・移籍</t>
  </si>
  <si>
    <t>認定指導員（ｽｷｰ指導員無・免除願有）</t>
  </si>
  <si>
    <t>認定指導員（ｽｷｰ指導員有・免除願有）</t>
  </si>
  <si>
    <t>級別テスト（3～5級）</t>
  </si>
  <si>
    <t>提出日</t>
  </si>
  <si>
    <t>年　　　月　　　日</t>
  </si>
  <si>
    <t>新規団体登録料</t>
  </si>
  <si>
    <t>認定指導員（免除願有）</t>
  </si>
  <si>
    <t>SAJ無資格のA/B/Cｺｰﾁ</t>
  </si>
  <si>
    <t>指導員（他の指導員資格なし）</t>
  </si>
  <si>
    <t>指導員（他の指導員資格有）</t>
  </si>
  <si>
    <t>競技関係資格(SAJ)</t>
  </si>
  <si>
    <t>公認指（準）導員（免除願有）</t>
  </si>
  <si>
    <t>公認指（準）導員（ｽｷｰ指導員無）</t>
  </si>
  <si>
    <t>公認指（準）導員（ｽｷｰ指導員有り）</t>
  </si>
  <si>
    <t>公認指（準）導員（ｽｷｰ指導員無・免除願有）</t>
  </si>
  <si>
    <t>公認指（準）導員（ｽｷｰ指導員有・免除願有）</t>
  </si>
  <si>
    <t>小学生</t>
  </si>
  <si>
    <t>大学生・その他学生</t>
  </si>
  <si>
    <t>中学生</t>
  </si>
  <si>
    <t>①ｽｷｰのみ</t>
  </si>
  <si>
    <t>　雪上＋陸上   4,200円</t>
  </si>
  <si>
    <t>②ｽｷｰ・ﾎﾞｰﾄ</t>
  </si>
  <si>
    <t>　雪上＋陸上   7,700円</t>
  </si>
  <si>
    <t>④ｽｷｰのみ</t>
  </si>
  <si>
    <t>⑤ｽｷｰ・ﾎﾞｰﾄ</t>
  </si>
  <si>
    <t>　雪上＋陸上 　5,000円</t>
  </si>
  <si>
    <t>　雪上＋陸上　 9,200円</t>
  </si>
  <si>
    <t xml:space="preserve"> ③ｽｷｰ・ﾎﾞｰﾄﾞ（保障制限あり）　1,300円</t>
  </si>
  <si>
    <t xml:space="preserve"> ⑥ﾊﾟﾄﾛｰﾙ賠償　 雪上のみ   　　1,300円</t>
  </si>
  <si>
    <r>
      <t>保険</t>
    </r>
    <r>
      <rPr>
        <sz val="8"/>
        <rFont val="ＭＳ ゴシック"/>
        <family val="3"/>
      </rPr>
      <t>（県連十月六日着迄</t>
    </r>
    <r>
      <rPr>
        <sz val="6"/>
        <rFont val="ＭＳ ゴシック"/>
        <family val="3"/>
      </rPr>
      <t>）</t>
    </r>
  </si>
  <si>
    <t>SAJ競技者登録
県連着
8/26までは\3,000
8/26以降は\6,000</t>
  </si>
  <si>
    <t>FIS競技者登録
県連着
8/26までは￥5,000
8/26以降は\15,000</t>
  </si>
  <si>
    <t>協会団体登録料</t>
  </si>
  <si>
    <t>ＳＡＪ団体登録料</t>
  </si>
  <si>
    <t>川崎スキー協会（様式120170730版）</t>
  </si>
  <si>
    <t>功労指導者</t>
  </si>
  <si>
    <t>公認指（準）導員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</si>
</sst>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;\-#,##0&quot; 円&quot;"/>
    <numFmt numFmtId="177" formatCode="#,##0_);\(#,##0\)"/>
    <numFmt numFmtId="178" formatCode="0_ "/>
    <numFmt numFmtId="179" formatCode="&quot;×&quot;#,##0;&quot;×&quot;\-#,##0"/>
    <numFmt numFmtId="180" formatCode="0_);[Red]\(0\)"/>
    <numFmt numFmtId="181" formatCode="[$-F800]dddd\,\ mmmm\ dd\,\ 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sz val="9"/>
      <name val="Century"/>
      <family val="1"/>
    </font>
    <font>
      <u val="single"/>
      <sz val="9"/>
      <name val="ＭＳ ゴシック"/>
      <family val="3"/>
    </font>
    <font>
      <u val="single"/>
      <sz val="9"/>
      <name val="Century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vertical="top" wrapText="1"/>
    </xf>
    <xf numFmtId="179" fontId="7" fillId="0" borderId="14" xfId="0" applyNumberFormat="1" applyFont="1" applyBorder="1" applyAlignment="1">
      <alignment horizontal="right" vertical="top" wrapText="1"/>
    </xf>
    <xf numFmtId="178" fontId="3" fillId="0" borderId="15" xfId="0" applyNumberFormat="1" applyFont="1" applyBorder="1" applyAlignment="1">
      <alignment horizontal="right" vertical="top" wrapText="1"/>
    </xf>
    <xf numFmtId="38" fontId="3" fillId="0" borderId="15" xfId="49" applyFont="1" applyBorder="1" applyAlignment="1">
      <alignment horizontal="right" vertical="top" wrapText="1"/>
    </xf>
    <xf numFmtId="178" fontId="3" fillId="0" borderId="13" xfId="0" applyNumberFormat="1" applyFont="1" applyBorder="1" applyAlignment="1">
      <alignment horizontal="right" vertical="top" wrapText="1"/>
    </xf>
    <xf numFmtId="178" fontId="3" fillId="0" borderId="16" xfId="0" applyNumberFormat="1" applyFont="1" applyBorder="1" applyAlignment="1">
      <alignment vertical="top" wrapText="1"/>
    </xf>
    <xf numFmtId="179" fontId="7" fillId="0" borderId="17" xfId="49" applyNumberFormat="1" applyFont="1" applyBorder="1" applyAlignment="1">
      <alignment horizontal="right" vertical="top" wrapText="1"/>
    </xf>
    <xf numFmtId="180" fontId="3" fillId="0" borderId="18" xfId="0" applyNumberFormat="1" applyFont="1" applyBorder="1" applyAlignment="1">
      <alignment horizontal="right" vertical="top" wrapText="1"/>
    </xf>
    <xf numFmtId="38" fontId="3" fillId="0" borderId="18" xfId="49" applyFont="1" applyBorder="1" applyAlignment="1">
      <alignment horizontal="right" vertical="top" wrapText="1"/>
    </xf>
    <xf numFmtId="180" fontId="3" fillId="0" borderId="16" xfId="0" applyNumberFormat="1" applyFont="1" applyBorder="1" applyAlignment="1">
      <alignment horizontal="right" vertical="top" wrapText="1"/>
    </xf>
    <xf numFmtId="178" fontId="3" fillId="0" borderId="19" xfId="0" applyNumberFormat="1" applyFont="1" applyBorder="1" applyAlignment="1">
      <alignment vertical="top" wrapText="1"/>
    </xf>
    <xf numFmtId="180" fontId="3" fillId="0" borderId="20" xfId="0" applyNumberFormat="1" applyFont="1" applyBorder="1" applyAlignment="1">
      <alignment horizontal="right" vertical="top" wrapText="1"/>
    </xf>
    <xf numFmtId="38" fontId="3" fillId="0" borderId="20" xfId="49" applyFont="1" applyBorder="1" applyAlignment="1">
      <alignment horizontal="right" vertical="top" wrapText="1"/>
    </xf>
    <xf numFmtId="180" fontId="3" fillId="0" borderId="19" xfId="0" applyNumberFormat="1" applyFont="1" applyBorder="1" applyAlignment="1">
      <alignment horizontal="right" vertical="top" wrapText="1"/>
    </xf>
    <xf numFmtId="178" fontId="3" fillId="0" borderId="21" xfId="0" applyNumberFormat="1" applyFont="1" applyBorder="1" applyAlignment="1">
      <alignment vertical="top" wrapText="1"/>
    </xf>
    <xf numFmtId="179" fontId="7" fillId="0" borderId="22" xfId="49" applyNumberFormat="1" applyFont="1" applyBorder="1" applyAlignment="1">
      <alignment horizontal="right" vertical="top" wrapText="1"/>
    </xf>
    <xf numFmtId="180" fontId="3" fillId="0" borderId="23" xfId="0" applyNumberFormat="1" applyFont="1" applyBorder="1" applyAlignment="1">
      <alignment horizontal="right" vertical="top" wrapText="1"/>
    </xf>
    <xf numFmtId="38" fontId="3" fillId="0" borderId="23" xfId="49" applyFont="1" applyBorder="1" applyAlignment="1">
      <alignment horizontal="right" vertical="top" wrapText="1"/>
    </xf>
    <xf numFmtId="179" fontId="7" fillId="0" borderId="24" xfId="49" applyNumberFormat="1" applyFont="1" applyBorder="1" applyAlignment="1">
      <alignment horizontal="right" vertical="top" wrapText="1"/>
    </xf>
    <xf numFmtId="180" fontId="3" fillId="0" borderId="25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179" fontId="7" fillId="0" borderId="26" xfId="49" applyNumberFormat="1" applyFont="1" applyBorder="1" applyAlignment="1">
      <alignment horizontal="right" vertical="top" wrapText="1"/>
    </xf>
    <xf numFmtId="180" fontId="3" fillId="0" borderId="27" xfId="0" applyNumberFormat="1" applyFont="1" applyBorder="1" applyAlignment="1">
      <alignment horizontal="right" vertical="top" wrapText="1"/>
    </xf>
    <xf numFmtId="38" fontId="3" fillId="0" borderId="27" xfId="49" applyFont="1" applyBorder="1" applyAlignment="1">
      <alignment horizontal="right" vertical="top" wrapText="1"/>
    </xf>
    <xf numFmtId="178" fontId="3" fillId="0" borderId="28" xfId="0" applyNumberFormat="1" applyFont="1" applyBorder="1" applyAlignment="1">
      <alignment vertical="top" wrapText="1"/>
    </xf>
    <xf numFmtId="38" fontId="3" fillId="0" borderId="25" xfId="49" applyFont="1" applyBorder="1" applyAlignment="1">
      <alignment horizontal="right" vertical="top" wrapText="1"/>
    </xf>
    <xf numFmtId="178" fontId="3" fillId="0" borderId="29" xfId="0" applyNumberFormat="1" applyFont="1" applyBorder="1" applyAlignment="1">
      <alignment vertical="top" wrapText="1"/>
    </xf>
    <xf numFmtId="180" fontId="3" fillId="0" borderId="29" xfId="0" applyNumberFormat="1" applyFont="1" applyBorder="1" applyAlignment="1">
      <alignment horizontal="right" vertical="top" wrapText="1"/>
    </xf>
    <xf numFmtId="180" fontId="3" fillId="0" borderId="21" xfId="0" applyNumberFormat="1" applyFont="1" applyBorder="1" applyAlignment="1">
      <alignment horizontal="right" vertical="top" wrapText="1"/>
    </xf>
    <xf numFmtId="178" fontId="3" fillId="0" borderId="30" xfId="0" applyNumberFormat="1" applyFont="1" applyBorder="1" applyAlignment="1">
      <alignment vertical="top" wrapText="1"/>
    </xf>
    <xf numFmtId="179" fontId="7" fillId="0" borderId="31" xfId="49" applyNumberFormat="1" applyFont="1" applyBorder="1" applyAlignment="1">
      <alignment horizontal="right" vertical="top" wrapText="1"/>
    </xf>
    <xf numFmtId="180" fontId="3" fillId="0" borderId="32" xfId="0" applyNumberFormat="1" applyFont="1" applyBorder="1" applyAlignment="1">
      <alignment horizontal="right" vertical="top" wrapText="1"/>
    </xf>
    <xf numFmtId="38" fontId="3" fillId="0" borderId="32" xfId="49" applyFont="1" applyBorder="1" applyAlignment="1">
      <alignment horizontal="right" vertical="top" wrapText="1"/>
    </xf>
    <xf numFmtId="180" fontId="3" fillId="0" borderId="30" xfId="0" applyNumberFormat="1" applyFont="1" applyBorder="1" applyAlignment="1">
      <alignment horizontal="right" vertical="top" wrapText="1"/>
    </xf>
    <xf numFmtId="0" fontId="3" fillId="33" borderId="33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justify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3" fontId="7" fillId="0" borderId="34" xfId="0" applyNumberFormat="1" applyFont="1" applyBorder="1" applyAlignment="1">
      <alignment vertical="top" wrapText="1"/>
    </xf>
    <xf numFmtId="3" fontId="7" fillId="0" borderId="36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178" fontId="3" fillId="0" borderId="37" xfId="0" applyNumberFormat="1" applyFont="1" applyBorder="1" applyAlignment="1">
      <alignment vertical="top" wrapText="1"/>
    </xf>
    <xf numFmtId="179" fontId="7" fillId="0" borderId="38" xfId="49" applyNumberFormat="1" applyFont="1" applyBorder="1" applyAlignment="1">
      <alignment horizontal="right" vertical="top" wrapText="1"/>
    </xf>
    <xf numFmtId="180" fontId="3" fillId="0" borderId="39" xfId="0" applyNumberFormat="1" applyFont="1" applyBorder="1" applyAlignment="1">
      <alignment horizontal="right" vertical="top" wrapText="1"/>
    </xf>
    <xf numFmtId="180" fontId="3" fillId="0" borderId="37" xfId="0" applyNumberFormat="1" applyFont="1" applyBorder="1" applyAlignment="1">
      <alignment horizontal="right" vertical="top" wrapText="1"/>
    </xf>
    <xf numFmtId="38" fontId="3" fillId="0" borderId="39" xfId="49" applyFont="1" applyBorder="1" applyAlignment="1">
      <alignment horizontal="right" vertical="top" wrapText="1"/>
    </xf>
    <xf numFmtId="178" fontId="3" fillId="0" borderId="40" xfId="0" applyNumberFormat="1" applyFont="1" applyBorder="1" applyAlignment="1">
      <alignment vertical="top" wrapText="1"/>
    </xf>
    <xf numFmtId="179" fontId="7" fillId="0" borderId="41" xfId="49" applyNumberFormat="1" applyFont="1" applyBorder="1" applyAlignment="1">
      <alignment horizontal="right" vertical="top" wrapText="1"/>
    </xf>
    <xf numFmtId="180" fontId="3" fillId="0" borderId="42" xfId="0" applyNumberFormat="1" applyFont="1" applyBorder="1" applyAlignment="1">
      <alignment horizontal="right" vertical="top" wrapText="1"/>
    </xf>
    <xf numFmtId="180" fontId="3" fillId="0" borderId="40" xfId="0" applyNumberFormat="1" applyFont="1" applyBorder="1" applyAlignment="1">
      <alignment horizontal="right" vertical="top" wrapText="1"/>
    </xf>
    <xf numFmtId="38" fontId="3" fillId="0" borderId="42" xfId="49" applyFont="1" applyBorder="1" applyAlignment="1">
      <alignment horizontal="right" vertical="top" wrapText="1"/>
    </xf>
    <xf numFmtId="178" fontId="3" fillId="0" borderId="43" xfId="0" applyNumberFormat="1" applyFont="1" applyBorder="1" applyAlignment="1">
      <alignment vertical="top" wrapText="1"/>
    </xf>
    <xf numFmtId="179" fontId="7" fillId="0" borderId="44" xfId="49" applyNumberFormat="1" applyFont="1" applyBorder="1" applyAlignment="1">
      <alignment horizontal="right" vertical="top" wrapText="1"/>
    </xf>
    <xf numFmtId="180" fontId="3" fillId="0" borderId="34" xfId="0" applyNumberFormat="1" applyFont="1" applyBorder="1" applyAlignment="1">
      <alignment horizontal="right" vertical="top" wrapText="1"/>
    </xf>
    <xf numFmtId="180" fontId="3" fillId="0" borderId="43" xfId="0" applyNumberFormat="1" applyFont="1" applyBorder="1" applyAlignment="1">
      <alignment horizontal="right" vertical="top" wrapText="1"/>
    </xf>
    <xf numFmtId="38" fontId="3" fillId="0" borderId="34" xfId="49" applyFont="1" applyBorder="1" applyAlignment="1">
      <alignment horizontal="right" vertical="top" wrapText="1"/>
    </xf>
    <xf numFmtId="178" fontId="3" fillId="0" borderId="45" xfId="0" applyNumberFormat="1" applyFont="1" applyBorder="1" applyAlignment="1">
      <alignment vertical="top" wrapText="1"/>
    </xf>
    <xf numFmtId="179" fontId="7" fillId="0" borderId="46" xfId="49" applyNumberFormat="1" applyFont="1" applyBorder="1" applyAlignment="1">
      <alignment horizontal="right" vertical="top" wrapText="1"/>
    </xf>
    <xf numFmtId="180" fontId="3" fillId="0" borderId="47" xfId="0" applyNumberFormat="1" applyFont="1" applyBorder="1" applyAlignment="1">
      <alignment horizontal="right" vertical="top" wrapText="1"/>
    </xf>
    <xf numFmtId="180" fontId="3" fillId="0" borderId="45" xfId="0" applyNumberFormat="1" applyFont="1" applyBorder="1" applyAlignment="1">
      <alignment horizontal="right" vertical="top" wrapText="1"/>
    </xf>
    <xf numFmtId="38" fontId="3" fillId="0" borderId="47" xfId="49" applyFont="1" applyBorder="1" applyAlignment="1">
      <alignment horizontal="right" vertical="top" wrapText="1"/>
    </xf>
    <xf numFmtId="180" fontId="3" fillId="0" borderId="28" xfId="0" applyNumberFormat="1" applyFont="1" applyBorder="1" applyAlignment="1">
      <alignment horizontal="right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34" xfId="0" applyFont="1" applyFill="1" applyBorder="1" applyAlignment="1">
      <alignment horizontal="center" vertical="top" wrapText="1"/>
    </xf>
    <xf numFmtId="178" fontId="3" fillId="35" borderId="45" xfId="0" applyNumberFormat="1" applyFont="1" applyFill="1" applyBorder="1" applyAlignment="1">
      <alignment vertical="top" wrapText="1"/>
    </xf>
    <xf numFmtId="179" fontId="7" fillId="35" borderId="46" xfId="49" applyNumberFormat="1" applyFont="1" applyFill="1" applyBorder="1" applyAlignment="1">
      <alignment horizontal="right" vertical="top" wrapText="1"/>
    </xf>
    <xf numFmtId="180" fontId="3" fillId="35" borderId="47" xfId="0" applyNumberFormat="1" applyFont="1" applyFill="1" applyBorder="1" applyAlignment="1">
      <alignment horizontal="right" vertical="top" wrapText="1"/>
    </xf>
    <xf numFmtId="38" fontId="3" fillId="35" borderId="47" xfId="49" applyFont="1" applyFill="1" applyBorder="1" applyAlignment="1">
      <alignment horizontal="right" vertical="top" wrapText="1"/>
    </xf>
    <xf numFmtId="178" fontId="3" fillId="35" borderId="48" xfId="0" applyNumberFormat="1" applyFont="1" applyFill="1" applyBorder="1" applyAlignment="1">
      <alignment vertical="top" wrapText="1"/>
    </xf>
    <xf numFmtId="179" fontId="7" fillId="35" borderId="49" xfId="49" applyNumberFormat="1" applyFont="1" applyFill="1" applyBorder="1" applyAlignment="1">
      <alignment horizontal="right" vertical="top" wrapText="1"/>
    </xf>
    <xf numFmtId="180" fontId="3" fillId="35" borderId="50" xfId="0" applyNumberFormat="1" applyFont="1" applyFill="1" applyBorder="1" applyAlignment="1">
      <alignment horizontal="right" vertical="top" wrapText="1"/>
    </xf>
    <xf numFmtId="38" fontId="3" fillId="35" borderId="50" xfId="49" applyFont="1" applyFill="1" applyBorder="1" applyAlignment="1">
      <alignment horizontal="right" vertical="top" wrapText="1"/>
    </xf>
    <xf numFmtId="0" fontId="3" fillId="35" borderId="51" xfId="0" applyFont="1" applyFill="1" applyBorder="1" applyAlignment="1">
      <alignment vertical="center"/>
    </xf>
    <xf numFmtId="0" fontId="3" fillId="35" borderId="51" xfId="0" applyFont="1" applyFill="1" applyBorder="1" applyAlignment="1">
      <alignment horizontal="justify" vertical="top" wrapText="1"/>
    </xf>
    <xf numFmtId="178" fontId="3" fillId="35" borderId="43" xfId="0" applyNumberFormat="1" applyFont="1" applyFill="1" applyBorder="1" applyAlignment="1">
      <alignment vertical="top" wrapText="1"/>
    </xf>
    <xf numFmtId="179" fontId="7" fillId="35" borderId="44" xfId="49" applyNumberFormat="1" applyFont="1" applyFill="1" applyBorder="1" applyAlignment="1">
      <alignment horizontal="right" vertical="top" wrapText="1"/>
    </xf>
    <xf numFmtId="180" fontId="3" fillId="35" borderId="34" xfId="0" applyNumberFormat="1" applyFont="1" applyFill="1" applyBorder="1" applyAlignment="1">
      <alignment horizontal="right" vertical="top" wrapText="1"/>
    </xf>
    <xf numFmtId="38" fontId="3" fillId="35" borderId="34" xfId="49" applyFont="1" applyFill="1" applyBorder="1" applyAlignment="1">
      <alignment horizontal="right" vertical="top" wrapText="1"/>
    </xf>
    <xf numFmtId="0" fontId="3" fillId="35" borderId="52" xfId="0" applyFont="1" applyFill="1" applyBorder="1" applyAlignment="1">
      <alignment vertical="center"/>
    </xf>
    <xf numFmtId="0" fontId="3" fillId="35" borderId="53" xfId="0" applyFont="1" applyFill="1" applyBorder="1" applyAlignment="1">
      <alignment horizontal="justify" vertical="top" wrapText="1"/>
    </xf>
    <xf numFmtId="178" fontId="3" fillId="35" borderId="28" xfId="0" applyNumberFormat="1" applyFont="1" applyFill="1" applyBorder="1" applyAlignment="1">
      <alignment vertical="top" wrapText="1"/>
    </xf>
    <xf numFmtId="179" fontId="7" fillId="35" borderId="24" xfId="49" applyNumberFormat="1" applyFont="1" applyFill="1" applyBorder="1" applyAlignment="1">
      <alignment horizontal="right" vertical="top" wrapText="1"/>
    </xf>
    <xf numFmtId="180" fontId="3" fillId="35" borderId="25" xfId="0" applyNumberFormat="1" applyFont="1" applyFill="1" applyBorder="1" applyAlignment="1">
      <alignment horizontal="right" vertical="top" wrapText="1"/>
    </xf>
    <xf numFmtId="38" fontId="3" fillId="35" borderId="25" xfId="49" applyFont="1" applyFill="1" applyBorder="1" applyAlignment="1">
      <alignment horizontal="right" vertical="top" wrapText="1"/>
    </xf>
    <xf numFmtId="178" fontId="3" fillId="36" borderId="45" xfId="0" applyNumberFormat="1" applyFont="1" applyFill="1" applyBorder="1" applyAlignment="1">
      <alignment vertical="top" wrapText="1"/>
    </xf>
    <xf numFmtId="179" fontId="7" fillId="36" borderId="46" xfId="49" applyNumberFormat="1" applyFont="1" applyFill="1" applyBorder="1" applyAlignment="1">
      <alignment horizontal="right" vertical="top" wrapText="1"/>
    </xf>
    <xf numFmtId="180" fontId="3" fillId="36" borderId="47" xfId="0" applyNumberFormat="1" applyFont="1" applyFill="1" applyBorder="1" applyAlignment="1">
      <alignment horizontal="right" vertical="top" wrapText="1"/>
    </xf>
    <xf numFmtId="38" fontId="3" fillId="36" borderId="47" xfId="49" applyFont="1" applyFill="1" applyBorder="1" applyAlignment="1">
      <alignment horizontal="right" vertical="top" wrapText="1"/>
    </xf>
    <xf numFmtId="178" fontId="3" fillId="37" borderId="29" xfId="0" applyNumberFormat="1" applyFont="1" applyFill="1" applyBorder="1" applyAlignment="1">
      <alignment vertical="top" wrapText="1"/>
    </xf>
    <xf numFmtId="179" fontId="7" fillId="37" borderId="49" xfId="49" applyNumberFormat="1" applyFont="1" applyFill="1" applyBorder="1" applyAlignment="1">
      <alignment horizontal="right" vertical="top" wrapText="1"/>
    </xf>
    <xf numFmtId="180" fontId="3" fillId="37" borderId="50" xfId="0" applyNumberFormat="1" applyFont="1" applyFill="1" applyBorder="1" applyAlignment="1">
      <alignment horizontal="right" vertical="top" wrapText="1"/>
    </xf>
    <xf numFmtId="178" fontId="3" fillId="37" borderId="48" xfId="0" applyNumberFormat="1" applyFont="1" applyFill="1" applyBorder="1" applyAlignment="1">
      <alignment vertical="top" wrapText="1"/>
    </xf>
    <xf numFmtId="38" fontId="3" fillId="37" borderId="50" xfId="49" applyFont="1" applyFill="1" applyBorder="1" applyAlignment="1">
      <alignment horizontal="right" vertical="top" wrapText="1"/>
    </xf>
    <xf numFmtId="0" fontId="3" fillId="33" borderId="0" xfId="0" applyFont="1" applyFill="1" applyAlignment="1">
      <alignment vertical="center"/>
    </xf>
    <xf numFmtId="0" fontId="7" fillId="0" borderId="32" xfId="0" applyFont="1" applyFill="1" applyBorder="1" applyAlignment="1">
      <alignment vertical="top" wrapText="1"/>
    </xf>
    <xf numFmtId="179" fontId="7" fillId="0" borderId="31" xfId="0" applyNumberFormat="1" applyFont="1" applyFill="1" applyBorder="1" applyAlignment="1">
      <alignment vertical="top" wrapText="1"/>
    </xf>
    <xf numFmtId="179" fontId="7" fillId="0" borderId="44" xfId="0" applyNumberFormat="1" applyFont="1" applyBorder="1" applyAlignment="1">
      <alignment vertical="top" wrapText="1"/>
    </xf>
    <xf numFmtId="179" fontId="7" fillId="0" borderId="31" xfId="0" applyNumberFormat="1" applyFont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178" fontId="3" fillId="36" borderId="28" xfId="0" applyNumberFormat="1" applyFont="1" applyFill="1" applyBorder="1" applyAlignment="1">
      <alignment vertical="top" wrapText="1"/>
    </xf>
    <xf numFmtId="179" fontId="7" fillId="36" borderId="24" xfId="49" applyNumberFormat="1" applyFont="1" applyFill="1" applyBorder="1" applyAlignment="1">
      <alignment horizontal="right" vertical="top" wrapText="1"/>
    </xf>
    <xf numFmtId="180" fontId="3" fillId="36" borderId="25" xfId="0" applyNumberFormat="1" applyFont="1" applyFill="1" applyBorder="1" applyAlignment="1">
      <alignment horizontal="right" vertical="top" wrapText="1"/>
    </xf>
    <xf numFmtId="38" fontId="3" fillId="36" borderId="25" xfId="49" applyFont="1" applyFill="1" applyBorder="1" applyAlignment="1">
      <alignment horizontal="right" vertical="top" wrapText="1"/>
    </xf>
    <xf numFmtId="178" fontId="3" fillId="33" borderId="51" xfId="0" applyNumberFormat="1" applyFont="1" applyFill="1" applyBorder="1" applyAlignment="1">
      <alignment vertical="top"/>
    </xf>
    <xf numFmtId="0" fontId="0" fillId="33" borderId="51" xfId="0" applyFill="1" applyBorder="1" applyAlignment="1">
      <alignment/>
    </xf>
    <xf numFmtId="179" fontId="7" fillId="0" borderId="54" xfId="49" applyNumberFormat="1" applyFont="1" applyBorder="1" applyAlignment="1">
      <alignment horizontal="right" vertical="top" wrapText="1"/>
    </xf>
    <xf numFmtId="38" fontId="3" fillId="0" borderId="55" xfId="49" applyFont="1" applyBorder="1" applyAlignment="1">
      <alignment horizontal="right" vertical="top" wrapText="1"/>
    </xf>
    <xf numFmtId="38" fontId="3" fillId="0" borderId="56" xfId="49" applyFont="1" applyBorder="1" applyAlignment="1">
      <alignment horizontal="right" vertical="top" wrapText="1"/>
    </xf>
    <xf numFmtId="180" fontId="3" fillId="0" borderId="57" xfId="0" applyNumberFormat="1" applyFont="1" applyBorder="1" applyAlignment="1">
      <alignment horizontal="right" vertical="top" wrapText="1"/>
    </xf>
    <xf numFmtId="180" fontId="3" fillId="0" borderId="35" xfId="0" applyNumberFormat="1" applyFont="1" applyBorder="1" applyAlignment="1">
      <alignment horizontal="right" vertical="top" wrapText="1"/>
    </xf>
    <xf numFmtId="180" fontId="3" fillId="0" borderId="58" xfId="0" applyNumberFormat="1" applyFont="1" applyBorder="1" applyAlignment="1">
      <alignment horizontal="right" vertical="top" wrapText="1"/>
    </xf>
    <xf numFmtId="180" fontId="3" fillId="0" borderId="59" xfId="0" applyNumberFormat="1" applyFont="1" applyBorder="1" applyAlignment="1">
      <alignment horizontal="right" vertical="top" wrapText="1"/>
    </xf>
    <xf numFmtId="180" fontId="3" fillId="0" borderId="60" xfId="0" applyNumberFormat="1" applyFont="1" applyBorder="1" applyAlignment="1">
      <alignment horizontal="right" vertical="top" wrapText="1"/>
    </xf>
    <xf numFmtId="180" fontId="3" fillId="0" borderId="61" xfId="0" applyNumberFormat="1" applyFont="1" applyBorder="1" applyAlignment="1">
      <alignment horizontal="right" vertical="top" wrapText="1"/>
    </xf>
    <xf numFmtId="178" fontId="3" fillId="0" borderId="57" xfId="0" applyNumberFormat="1" applyFont="1" applyBorder="1" applyAlignment="1">
      <alignment vertical="top" wrapText="1"/>
    </xf>
    <xf numFmtId="178" fontId="3" fillId="0" borderId="58" xfId="0" applyNumberFormat="1" applyFont="1" applyBorder="1" applyAlignment="1">
      <alignment vertical="top" wrapText="1"/>
    </xf>
    <xf numFmtId="178" fontId="3" fillId="0" borderId="60" xfId="0" applyNumberFormat="1" applyFont="1" applyBorder="1" applyAlignment="1">
      <alignment vertical="top" wrapText="1"/>
    </xf>
    <xf numFmtId="0" fontId="0" fillId="33" borderId="62" xfId="0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63" xfId="0" applyFont="1" applyBorder="1" applyAlignment="1">
      <alignment vertical="top" wrapText="1"/>
    </xf>
    <xf numFmtId="0" fontId="7" fillId="0" borderId="43" xfId="0" applyFont="1" applyFill="1" applyBorder="1" applyAlignment="1">
      <alignment vertical="top" wrapText="1"/>
    </xf>
    <xf numFmtId="3" fontId="7" fillId="0" borderId="64" xfId="0" applyNumberFormat="1" applyFont="1" applyBorder="1" applyAlignment="1">
      <alignment vertical="top" wrapText="1"/>
    </xf>
    <xf numFmtId="38" fontId="3" fillId="0" borderId="65" xfId="49" applyFont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justify" vertical="top" wrapText="1"/>
    </xf>
    <xf numFmtId="0" fontId="3" fillId="0" borderId="66" xfId="0" applyFont="1" applyBorder="1" applyAlignment="1">
      <alignment horizontal="justify" vertical="top" wrapText="1"/>
    </xf>
    <xf numFmtId="179" fontId="7" fillId="33" borderId="67" xfId="49" applyNumberFormat="1" applyFont="1" applyFill="1" applyBorder="1" applyAlignment="1">
      <alignment horizontal="center" vertical="top"/>
    </xf>
    <xf numFmtId="0" fontId="0" fillId="33" borderId="51" xfId="0" applyFill="1" applyBorder="1" applyAlignment="1">
      <alignment vertical="top"/>
    </xf>
    <xf numFmtId="0" fontId="0" fillId="33" borderId="34" xfId="0" applyFill="1" applyBorder="1" applyAlignment="1">
      <alignment vertical="top"/>
    </xf>
    <xf numFmtId="0" fontId="3" fillId="33" borderId="68" xfId="0" applyFont="1" applyFill="1" applyBorder="1" applyAlignment="1">
      <alignment horizontal="justify" vertical="top" wrapText="1"/>
    </xf>
    <xf numFmtId="0" fontId="3" fillId="33" borderId="69" xfId="0" applyFont="1" applyFill="1" applyBorder="1" applyAlignment="1">
      <alignment horizontal="justify" vertical="top" wrapText="1"/>
    </xf>
    <xf numFmtId="0" fontId="3" fillId="33" borderId="70" xfId="0" applyFont="1" applyFill="1" applyBorder="1" applyAlignment="1">
      <alignment horizontal="left" vertical="top" wrapText="1"/>
    </xf>
    <xf numFmtId="0" fontId="0" fillId="33" borderId="71" xfId="0" applyFill="1" applyBorder="1" applyAlignment="1">
      <alignment horizontal="left" vertical="top" wrapText="1"/>
    </xf>
    <xf numFmtId="0" fontId="0" fillId="33" borderId="39" xfId="0" applyFill="1" applyBorder="1" applyAlignment="1">
      <alignment horizontal="left" vertical="top" wrapText="1"/>
    </xf>
    <xf numFmtId="0" fontId="3" fillId="33" borderId="67" xfId="0" applyFont="1" applyFill="1" applyBorder="1" applyAlignment="1">
      <alignment horizontal="center" vertical="top"/>
    </xf>
    <xf numFmtId="0" fontId="0" fillId="33" borderId="51" xfId="0" applyFill="1" applyBorder="1" applyAlignment="1">
      <alignment horizontal="center" vertical="top"/>
    </xf>
    <xf numFmtId="0" fontId="7" fillId="33" borderId="67" xfId="0" applyFont="1" applyFill="1" applyBorder="1" applyAlignment="1">
      <alignment horizontal="center" vertical="top"/>
    </xf>
    <xf numFmtId="0" fontId="0" fillId="33" borderId="72" xfId="0" applyFill="1" applyBorder="1" applyAlignment="1">
      <alignment horizontal="center" vertical="top"/>
    </xf>
    <xf numFmtId="0" fontId="3" fillId="0" borderId="31" xfId="0" applyFont="1" applyBorder="1" applyAlignment="1">
      <alignment horizontal="justify" vertical="top" wrapText="1"/>
    </xf>
    <xf numFmtId="0" fontId="3" fillId="0" borderId="73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" fillId="0" borderId="74" xfId="0" applyFont="1" applyBorder="1" applyAlignment="1">
      <alignment horizontal="center" vertical="center" textRotation="255" wrapText="1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76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3" fillId="0" borderId="70" xfId="0" applyFont="1" applyBorder="1" applyAlignment="1">
      <alignment horizontal="justify" vertical="top" wrapText="1"/>
    </xf>
    <xf numFmtId="0" fontId="3" fillId="0" borderId="71" xfId="0" applyFont="1" applyBorder="1" applyAlignment="1">
      <alignment horizontal="justify" vertical="top" wrapText="1"/>
    </xf>
    <xf numFmtId="0" fontId="3" fillId="0" borderId="77" xfId="0" applyFont="1" applyBorder="1" applyAlignment="1">
      <alignment horizontal="justify" vertical="top" wrapText="1"/>
    </xf>
    <xf numFmtId="0" fontId="3" fillId="0" borderId="78" xfId="0" applyFont="1" applyBorder="1" applyAlignment="1">
      <alignment horizontal="justify" vertical="top" wrapText="1"/>
    </xf>
    <xf numFmtId="0" fontId="3" fillId="0" borderId="52" xfId="0" applyFont="1" applyBorder="1" applyAlignment="1">
      <alignment horizontal="justify" vertical="top" wrapText="1"/>
    </xf>
    <xf numFmtId="0" fontId="3" fillId="0" borderId="53" xfId="0" applyFont="1" applyBorder="1" applyAlignment="1">
      <alignment horizontal="justify" vertical="top" wrapText="1"/>
    </xf>
    <xf numFmtId="0" fontId="3" fillId="37" borderId="79" xfId="0" applyFont="1" applyFill="1" applyBorder="1" applyAlignment="1">
      <alignment vertical="top" wrapText="1"/>
    </xf>
    <xf numFmtId="0" fontId="3" fillId="37" borderId="80" xfId="0" applyFont="1" applyFill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0" fillId="33" borderId="51" xfId="0" applyNumberFormat="1" applyFill="1" applyBorder="1" applyAlignment="1">
      <alignment horizontal="right" vertical="center"/>
    </xf>
    <xf numFmtId="0" fontId="0" fillId="33" borderId="8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84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85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82" xfId="0" applyFont="1" applyBorder="1" applyAlignment="1">
      <alignment horizontal="justify" vertical="top" wrapText="1"/>
    </xf>
    <xf numFmtId="0" fontId="3" fillId="0" borderId="86" xfId="0" applyFont="1" applyBorder="1" applyAlignment="1">
      <alignment horizontal="justify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8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88" xfId="0" applyFont="1" applyBorder="1" applyAlignment="1">
      <alignment horizontal="justify" vertical="top" wrapText="1"/>
    </xf>
    <xf numFmtId="0" fontId="3" fillId="0" borderId="89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7" borderId="66" xfId="0" applyFont="1" applyFill="1" applyBorder="1" applyAlignment="1">
      <alignment vertical="center"/>
    </xf>
    <xf numFmtId="0" fontId="3" fillId="37" borderId="87" xfId="0" applyFont="1" applyFill="1" applyBorder="1" applyAlignment="1">
      <alignment vertical="center"/>
    </xf>
    <xf numFmtId="0" fontId="3" fillId="37" borderId="27" xfId="0" applyFont="1" applyFill="1" applyBorder="1" applyAlignment="1">
      <alignment vertical="center"/>
    </xf>
    <xf numFmtId="0" fontId="3" fillId="0" borderId="90" xfId="0" applyFont="1" applyBorder="1" applyAlignment="1">
      <alignment horizontal="left" vertical="top" wrapText="1"/>
    </xf>
    <xf numFmtId="0" fontId="3" fillId="0" borderId="91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92" xfId="0" applyFont="1" applyBorder="1" applyAlignment="1">
      <alignment horizontal="justify" vertical="top" wrapText="1"/>
    </xf>
    <xf numFmtId="0" fontId="3" fillId="0" borderId="93" xfId="0" applyFont="1" applyBorder="1" applyAlignment="1">
      <alignment horizontal="justify" vertical="top" wrapText="1"/>
    </xf>
    <xf numFmtId="0" fontId="3" fillId="0" borderId="94" xfId="0" applyFont="1" applyBorder="1" applyAlignment="1">
      <alignment horizontal="justify" vertical="top" wrapText="1"/>
    </xf>
    <xf numFmtId="0" fontId="3" fillId="0" borderId="95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3" fillId="0" borderId="44" xfId="0" applyFont="1" applyBorder="1" applyAlignment="1">
      <alignment horizontal="justify" vertical="top" wrapText="1"/>
    </xf>
    <xf numFmtId="0" fontId="3" fillId="0" borderId="87" xfId="0" applyFont="1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66" xfId="0" applyBorder="1" applyAlignment="1">
      <alignment horizontal="justify" vertical="top" wrapText="1"/>
    </xf>
    <xf numFmtId="0" fontId="3" fillId="0" borderId="88" xfId="0" applyFont="1" applyBorder="1" applyAlignment="1">
      <alignment vertical="top" wrapText="1"/>
    </xf>
    <xf numFmtId="0" fontId="3" fillId="0" borderId="8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88" xfId="0" applyFont="1" applyBorder="1" applyAlignment="1">
      <alignment horizontal="left" vertical="top" wrapText="1"/>
    </xf>
    <xf numFmtId="0" fontId="3" fillId="0" borderId="8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90" xfId="0" applyFont="1" applyBorder="1" applyAlignment="1">
      <alignment vertical="top" wrapText="1"/>
    </xf>
    <xf numFmtId="0" fontId="3" fillId="0" borderId="91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6" fontId="0" fillId="33" borderId="96" xfId="0" applyNumberFormat="1" applyFill="1" applyBorder="1" applyAlignment="1">
      <alignment horizontal="right" vertical="center"/>
    </xf>
    <xf numFmtId="0" fontId="0" fillId="33" borderId="62" xfId="0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3" fillId="33" borderId="0" xfId="0" applyFont="1" applyFill="1" applyAlignment="1">
      <alignment horizontal="justify" vertical="center"/>
    </xf>
    <xf numFmtId="0" fontId="0" fillId="33" borderId="0" xfId="0" applyFill="1" applyAlignment="1">
      <alignment vertical="center"/>
    </xf>
    <xf numFmtId="0" fontId="0" fillId="33" borderId="62" xfId="0" applyFill="1" applyBorder="1" applyAlignment="1">
      <alignment horizontal="right" vertical="center"/>
    </xf>
    <xf numFmtId="0" fontId="0" fillId="33" borderId="96" xfId="0" applyFill="1" applyBorder="1" applyAlignment="1">
      <alignment vertical="center"/>
    </xf>
    <xf numFmtId="0" fontId="3" fillId="0" borderId="79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84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85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86" xfId="0" applyFont="1" applyBorder="1" applyAlignment="1">
      <alignment horizontal="center" vertical="center" textRotation="255" wrapText="1"/>
    </xf>
    <xf numFmtId="0" fontId="3" fillId="0" borderId="97" xfId="0" applyFont="1" applyBorder="1" applyAlignment="1">
      <alignment horizontal="left" vertical="top" wrapText="1"/>
    </xf>
    <xf numFmtId="0" fontId="3" fillId="0" borderId="95" xfId="0" applyFont="1" applyBorder="1" applyAlignment="1">
      <alignment horizontal="left" vertical="top" wrapText="1"/>
    </xf>
    <xf numFmtId="0" fontId="3" fillId="0" borderId="67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98" xfId="0" applyFont="1" applyBorder="1" applyAlignment="1">
      <alignment horizontal="left" vertical="top" wrapText="1"/>
    </xf>
    <xf numFmtId="0" fontId="3" fillId="0" borderId="99" xfId="0" applyFont="1" applyBorder="1" applyAlignment="1">
      <alignment horizontal="left" vertical="top" wrapText="1"/>
    </xf>
    <xf numFmtId="0" fontId="3" fillId="0" borderId="100" xfId="0" applyFont="1" applyBorder="1" applyAlignment="1">
      <alignment horizontal="left" vertical="top" wrapText="1"/>
    </xf>
    <xf numFmtId="0" fontId="3" fillId="0" borderId="101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33" borderId="102" xfId="0" applyFont="1" applyFill="1" applyBorder="1" applyAlignment="1">
      <alignment horizontal="justify" vertical="top" wrapText="1"/>
    </xf>
    <xf numFmtId="0" fontId="3" fillId="33" borderId="103" xfId="0" applyFont="1" applyFill="1" applyBorder="1" applyAlignment="1">
      <alignment horizontal="justify" vertical="top" wrapText="1"/>
    </xf>
    <xf numFmtId="0" fontId="3" fillId="33" borderId="104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justify" vertical="top"/>
    </xf>
    <xf numFmtId="0" fontId="3" fillId="33" borderId="82" xfId="0" applyFont="1" applyFill="1" applyBorder="1" applyAlignment="1">
      <alignment horizontal="justify" vertical="top"/>
    </xf>
    <xf numFmtId="0" fontId="3" fillId="33" borderId="21" xfId="0" applyFont="1" applyFill="1" applyBorder="1" applyAlignment="1">
      <alignment horizontal="justify" vertical="top"/>
    </xf>
    <xf numFmtId="0" fontId="3" fillId="33" borderId="0" xfId="0" applyFont="1" applyFill="1" applyBorder="1" applyAlignment="1">
      <alignment horizontal="justify" vertical="top"/>
    </xf>
    <xf numFmtId="0" fontId="3" fillId="35" borderId="79" xfId="0" applyFont="1" applyFill="1" applyBorder="1" applyAlignment="1">
      <alignment horizontal="left" vertical="top" wrapText="1"/>
    </xf>
    <xf numFmtId="0" fontId="3" fillId="35" borderId="80" xfId="0" applyFont="1" applyFill="1" applyBorder="1" applyAlignment="1">
      <alignment horizontal="left" vertical="top" wrapText="1"/>
    </xf>
    <xf numFmtId="0" fontId="3" fillId="35" borderId="50" xfId="0" applyFont="1" applyFill="1" applyBorder="1" applyAlignment="1">
      <alignment horizontal="left" vertical="top" wrapText="1"/>
    </xf>
    <xf numFmtId="0" fontId="3" fillId="35" borderId="90" xfId="0" applyFont="1" applyFill="1" applyBorder="1" applyAlignment="1">
      <alignment horizontal="left" vertical="top" wrapText="1"/>
    </xf>
    <xf numFmtId="0" fontId="3" fillId="35" borderId="91" xfId="0" applyFont="1" applyFill="1" applyBorder="1" applyAlignment="1">
      <alignment horizontal="left" vertical="top" wrapText="1"/>
    </xf>
    <xf numFmtId="0" fontId="3" fillId="35" borderId="47" xfId="0" applyFont="1" applyFill="1" applyBorder="1" applyAlignment="1">
      <alignment horizontal="left" vertical="top" wrapText="1"/>
    </xf>
    <xf numFmtId="0" fontId="3" fillId="36" borderId="52" xfId="0" applyFont="1" applyFill="1" applyBorder="1" applyAlignment="1">
      <alignment vertical="center"/>
    </xf>
    <xf numFmtId="0" fontId="3" fillId="36" borderId="53" xfId="0" applyFont="1" applyFill="1" applyBorder="1" applyAlignment="1">
      <alignment vertical="center"/>
    </xf>
    <xf numFmtId="0" fontId="3" fillId="36" borderId="25" xfId="0" applyFont="1" applyFill="1" applyBorder="1" applyAlignment="1">
      <alignment vertical="center"/>
    </xf>
    <xf numFmtId="0" fontId="7" fillId="36" borderId="90" xfId="0" applyFont="1" applyFill="1" applyBorder="1" applyAlignment="1">
      <alignment vertical="center"/>
    </xf>
    <xf numFmtId="0" fontId="7" fillId="36" borderId="91" xfId="0" applyFont="1" applyFill="1" applyBorder="1" applyAlignment="1">
      <alignment vertical="center"/>
    </xf>
    <xf numFmtId="0" fontId="7" fillId="36" borderId="47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28575</xdr:rowOff>
    </xdr:to>
    <xdr:sp>
      <xdr:nvSpPr>
        <xdr:cNvPr id="1" name="Oval 1"/>
        <xdr:cNvSpPr>
          <a:spLocks/>
        </xdr:cNvSpPr>
      </xdr:nvSpPr>
      <xdr:spPr>
        <a:xfrm>
          <a:off x="0" y="11020425"/>
          <a:ext cx="0" cy="285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62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1029950"/>
          <a:ext cx="0" cy="1714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0</xdr:colOff>
      <xdr:row>61</xdr:row>
      <xdr:rowOff>152400</xdr:rowOff>
    </xdr:to>
    <xdr:sp>
      <xdr:nvSpPr>
        <xdr:cNvPr id="3" name="Oval 4"/>
        <xdr:cNvSpPr>
          <a:spLocks/>
        </xdr:cNvSpPr>
      </xdr:nvSpPr>
      <xdr:spPr>
        <a:xfrm>
          <a:off x="8524875" y="11020425"/>
          <a:ext cx="0" cy="1524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19050</xdr:rowOff>
    </xdr:to>
    <xdr:sp>
      <xdr:nvSpPr>
        <xdr:cNvPr id="4" name="Oval 5"/>
        <xdr:cNvSpPr>
          <a:spLocks/>
        </xdr:cNvSpPr>
      </xdr:nvSpPr>
      <xdr:spPr>
        <a:xfrm>
          <a:off x="0" y="11020425"/>
          <a:ext cx="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0</xdr:colOff>
      <xdr:row>62</xdr:row>
      <xdr:rowOff>19050</xdr:rowOff>
    </xdr:to>
    <xdr:sp>
      <xdr:nvSpPr>
        <xdr:cNvPr id="5" name="Oval 7"/>
        <xdr:cNvSpPr>
          <a:spLocks/>
        </xdr:cNvSpPr>
      </xdr:nvSpPr>
      <xdr:spPr>
        <a:xfrm>
          <a:off x="8524875" y="11020425"/>
          <a:ext cx="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161925</xdr:rowOff>
    </xdr:from>
    <xdr:to>
      <xdr:col>18</xdr:col>
      <xdr:colOff>0</xdr:colOff>
      <xdr:row>66</xdr:row>
      <xdr:rowOff>38100</xdr:rowOff>
    </xdr:to>
    <xdr:sp>
      <xdr:nvSpPr>
        <xdr:cNvPr id="6" name="Oval 9"/>
        <xdr:cNvSpPr>
          <a:spLocks/>
        </xdr:cNvSpPr>
      </xdr:nvSpPr>
      <xdr:spPr>
        <a:xfrm>
          <a:off x="8524875" y="11725275"/>
          <a:ext cx="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SheetLayoutView="100" zoomScalePageLayoutView="0" workbookViewId="0" topLeftCell="A10">
      <selection activeCell="D20" sqref="D20:K20"/>
    </sheetView>
  </sheetViews>
  <sheetFormatPr defaultColWidth="9.00390625" defaultRowHeight="13.5"/>
  <cols>
    <col min="1" max="1" width="4.50390625" style="0" customWidth="1"/>
    <col min="2" max="2" width="4.375" style="0" customWidth="1"/>
    <col min="3" max="3" width="6.375" style="0" customWidth="1"/>
    <col min="4" max="4" width="5.875" style="0" customWidth="1"/>
    <col min="5" max="5" width="9.00390625" style="0" hidden="1" customWidth="1"/>
    <col min="6" max="6" width="2.125" style="0" customWidth="1"/>
    <col min="7" max="7" width="3.75390625" style="0" customWidth="1"/>
    <col min="8" max="8" width="1.12109375" style="0" customWidth="1"/>
    <col min="9" max="9" width="7.50390625" style="0" customWidth="1"/>
    <col min="10" max="10" width="4.625" style="0" customWidth="1"/>
    <col min="11" max="11" width="6.375" style="0" customWidth="1"/>
    <col min="12" max="17" width="8.125" style="0" customWidth="1"/>
    <col min="18" max="18" width="16.50390625" style="0" customWidth="1"/>
  </cols>
  <sheetData>
    <row r="1" spans="1:18" ht="17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91</v>
      </c>
    </row>
    <row r="2" spans="1:18" ht="13.5">
      <c r="A2" s="10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7" t="s">
        <v>60</v>
      </c>
      <c r="O2" s="41"/>
      <c r="P2" s="180" t="s">
        <v>61</v>
      </c>
      <c r="Q2" s="180"/>
      <c r="R2" s="180"/>
    </row>
    <row r="3" spans="1:18" ht="15" customHeight="1">
      <c r="A3" s="248" t="s">
        <v>2</v>
      </c>
      <c r="B3" s="249"/>
      <c r="C3" s="249"/>
      <c r="D3" s="251"/>
      <c r="E3" s="251"/>
      <c r="F3" s="251"/>
      <c r="G3" s="251"/>
      <c r="H3" s="251"/>
      <c r="I3" s="251"/>
      <c r="J3" s="251"/>
      <c r="K3" s="251"/>
      <c r="L3" s="44"/>
      <c r="M3" s="46"/>
      <c r="N3" s="47" t="s">
        <v>1</v>
      </c>
      <c r="O3" s="41"/>
      <c r="P3" s="181"/>
      <c r="Q3" s="181"/>
      <c r="R3" s="181"/>
    </row>
    <row r="4" spans="1:18" ht="15" customHeight="1">
      <c r="A4" s="248" t="s">
        <v>3</v>
      </c>
      <c r="B4" s="249"/>
      <c r="C4" s="249"/>
      <c r="D4" s="250" t="s">
        <v>4</v>
      </c>
      <c r="E4" s="250"/>
      <c r="F4" s="250"/>
      <c r="G4" s="250"/>
      <c r="H4" s="250"/>
      <c r="I4" s="246"/>
      <c r="J4" s="246"/>
      <c r="K4" s="246"/>
      <c r="L4" s="44"/>
      <c r="M4" s="46"/>
      <c r="N4" s="47" t="s">
        <v>5</v>
      </c>
      <c r="O4" s="41"/>
      <c r="P4" s="182"/>
      <c r="Q4" s="182"/>
      <c r="R4" s="182"/>
    </row>
    <row r="5" spans="1:18" ht="15" customHeight="1">
      <c r="A5" s="41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 t="s">
        <v>6</v>
      </c>
      <c r="O5" s="41"/>
      <c r="P5" s="246"/>
      <c r="Q5" s="246"/>
      <c r="R5" s="246"/>
    </row>
    <row r="6" spans="1:18" ht="15" customHeight="1">
      <c r="A6" s="41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07" t="s">
        <v>7</v>
      </c>
      <c r="O6" s="41"/>
      <c r="P6" s="247"/>
      <c r="Q6" s="247"/>
      <c r="R6" s="247"/>
    </row>
    <row r="7" spans="1:18" ht="15" customHeight="1">
      <c r="A7" s="43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7" t="s">
        <v>9</v>
      </c>
      <c r="L7" s="44"/>
      <c r="M7" s="44"/>
      <c r="N7" s="44"/>
      <c r="O7" s="44"/>
      <c r="P7" s="131"/>
      <c r="Q7" s="245" t="str">
        <f>IF(SUM(R11:R65)=0,"円",SUM(R11:R65))</f>
        <v>円</v>
      </c>
      <c r="R7" s="245"/>
    </row>
    <row r="8" spans="1:18" ht="6.75" customHeight="1" thickBot="1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</row>
    <row r="9" spans="1:18" ht="14.25" customHeight="1">
      <c r="A9" s="195" t="s">
        <v>10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238" t="s">
        <v>11</v>
      </c>
      <c r="M9" s="239"/>
      <c r="N9" s="239"/>
      <c r="O9" s="238" t="s">
        <v>56</v>
      </c>
      <c r="P9" s="239"/>
      <c r="Q9" s="240"/>
      <c r="R9" s="241" t="s">
        <v>12</v>
      </c>
    </row>
    <row r="10" spans="1:18" ht="14.25" customHeight="1" thickBot="1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" t="s">
        <v>13</v>
      </c>
      <c r="M10" s="2" t="s">
        <v>14</v>
      </c>
      <c r="N10" s="3" t="s">
        <v>15</v>
      </c>
      <c r="O10" s="1" t="s">
        <v>13</v>
      </c>
      <c r="P10" s="2" t="s">
        <v>14</v>
      </c>
      <c r="Q10" s="3" t="s">
        <v>15</v>
      </c>
      <c r="R10" s="242"/>
    </row>
    <row r="11" spans="1:18" ht="14.25" customHeight="1">
      <c r="A11" s="183" t="s">
        <v>16</v>
      </c>
      <c r="B11" s="184"/>
      <c r="C11" s="184"/>
      <c r="D11" s="184"/>
      <c r="E11" s="184"/>
      <c r="F11" s="184"/>
      <c r="G11" s="189" t="s">
        <v>90</v>
      </c>
      <c r="H11" s="190"/>
      <c r="I11" s="190"/>
      <c r="J11" s="190"/>
      <c r="K11" s="191"/>
      <c r="L11" s="53"/>
      <c r="M11" s="111">
        <v>10000</v>
      </c>
      <c r="N11" s="49">
        <f>L11*M11</f>
        <v>0</v>
      </c>
      <c r="O11" s="112"/>
      <c r="P11" s="109">
        <v>10000</v>
      </c>
      <c r="Q11" s="108">
        <f>O11*P11</f>
        <v>0</v>
      </c>
      <c r="R11" s="51">
        <f>N11+Q11</f>
        <v>0</v>
      </c>
    </row>
    <row r="12" spans="1:18" ht="14.25" customHeight="1">
      <c r="A12" s="185"/>
      <c r="B12" s="186"/>
      <c r="C12" s="186"/>
      <c r="D12" s="186"/>
      <c r="E12" s="186"/>
      <c r="F12" s="186"/>
      <c r="G12" s="204" t="s">
        <v>89</v>
      </c>
      <c r="H12" s="205"/>
      <c r="I12" s="205"/>
      <c r="J12" s="205"/>
      <c r="K12" s="206"/>
      <c r="L12" s="134"/>
      <c r="M12" s="110">
        <v>3000</v>
      </c>
      <c r="N12" s="135">
        <f>L12*M12</f>
        <v>0</v>
      </c>
      <c r="O12" s="136"/>
      <c r="P12" s="132">
        <v>3000</v>
      </c>
      <c r="Q12" s="133">
        <f>O12*P12</f>
        <v>0</v>
      </c>
      <c r="R12" s="137">
        <f>N12+Q12</f>
        <v>0</v>
      </c>
    </row>
    <row r="13" spans="1:18" ht="14.25" customHeight="1" thickBot="1">
      <c r="A13" s="187"/>
      <c r="B13" s="188"/>
      <c r="C13" s="188"/>
      <c r="D13" s="188"/>
      <c r="E13" s="188"/>
      <c r="F13" s="188"/>
      <c r="G13" s="192" t="s">
        <v>62</v>
      </c>
      <c r="H13" s="193"/>
      <c r="I13" s="193"/>
      <c r="J13" s="193"/>
      <c r="K13" s="194"/>
      <c r="L13" s="75" t="s">
        <v>45</v>
      </c>
      <c r="M13" s="76" t="s">
        <v>45</v>
      </c>
      <c r="N13" s="77" t="s">
        <v>45</v>
      </c>
      <c r="O13" s="52"/>
      <c r="P13" s="110">
        <v>10000</v>
      </c>
      <c r="Q13" s="48">
        <f>O13*P13</f>
        <v>0</v>
      </c>
      <c r="R13" s="50">
        <f>Q13</f>
        <v>0</v>
      </c>
    </row>
    <row r="14" spans="1:18" ht="14.25" customHeight="1">
      <c r="A14" s="195" t="s">
        <v>17</v>
      </c>
      <c r="B14" s="196"/>
      <c r="C14" s="196"/>
      <c r="D14" s="196"/>
      <c r="E14" s="196"/>
      <c r="F14" s="197"/>
      <c r="G14" s="196" t="s">
        <v>18</v>
      </c>
      <c r="H14" s="196"/>
      <c r="I14" s="196"/>
      <c r="J14" s="196"/>
      <c r="K14" s="196"/>
      <c r="L14" s="4"/>
      <c r="M14" s="5">
        <v>3000</v>
      </c>
      <c r="N14" s="6">
        <f>L14*M14</f>
        <v>0</v>
      </c>
      <c r="O14" s="8"/>
      <c r="P14" s="5">
        <v>3000</v>
      </c>
      <c r="Q14" s="6">
        <f>O14*P14</f>
        <v>0</v>
      </c>
      <c r="R14" s="7">
        <f>N14+Q14</f>
        <v>0</v>
      </c>
    </row>
    <row r="15" spans="1:18" ht="14.25" customHeight="1">
      <c r="A15" s="198"/>
      <c r="B15" s="199"/>
      <c r="C15" s="199"/>
      <c r="D15" s="199"/>
      <c r="E15" s="199"/>
      <c r="F15" s="200"/>
      <c r="G15" s="208" t="s">
        <v>74</v>
      </c>
      <c r="H15" s="208"/>
      <c r="I15" s="208"/>
      <c r="J15" s="208"/>
      <c r="K15" s="208"/>
      <c r="L15" s="9"/>
      <c r="M15" s="10">
        <v>3000</v>
      </c>
      <c r="N15" s="11">
        <f aca="true" t="shared" si="0" ref="N15:N65">L15*M15</f>
        <v>0</v>
      </c>
      <c r="O15" s="13"/>
      <c r="P15" s="10">
        <v>3000</v>
      </c>
      <c r="Q15" s="11">
        <f aca="true" t="shared" si="1" ref="Q15:Q65">O15*P15</f>
        <v>0</v>
      </c>
      <c r="R15" s="12">
        <f aca="true" t="shared" si="2" ref="R15:R65">N15+Q15</f>
        <v>0</v>
      </c>
    </row>
    <row r="16" spans="1:18" ht="14.25" customHeight="1">
      <c r="A16" s="198"/>
      <c r="B16" s="199"/>
      <c r="C16" s="199"/>
      <c r="D16" s="199"/>
      <c r="E16" s="199"/>
      <c r="F16" s="200"/>
      <c r="G16" s="208" t="s">
        <v>19</v>
      </c>
      <c r="H16" s="208"/>
      <c r="I16" s="208"/>
      <c r="J16" s="208"/>
      <c r="K16" s="208"/>
      <c r="L16" s="9"/>
      <c r="M16" s="10">
        <v>1000</v>
      </c>
      <c r="N16" s="11">
        <f t="shared" si="0"/>
        <v>0</v>
      </c>
      <c r="O16" s="13"/>
      <c r="P16" s="10">
        <v>1000</v>
      </c>
      <c r="Q16" s="11">
        <f t="shared" si="1"/>
        <v>0</v>
      </c>
      <c r="R16" s="12">
        <f t="shared" si="2"/>
        <v>0</v>
      </c>
    </row>
    <row r="17" spans="1:18" ht="14.25" customHeight="1">
      <c r="A17" s="198"/>
      <c r="B17" s="199"/>
      <c r="C17" s="199"/>
      <c r="D17" s="199"/>
      <c r="E17" s="199"/>
      <c r="F17" s="200"/>
      <c r="G17" s="232" t="s">
        <v>75</v>
      </c>
      <c r="H17" s="233"/>
      <c r="I17" s="233"/>
      <c r="J17" s="233"/>
      <c r="K17" s="234"/>
      <c r="L17" s="9"/>
      <c r="M17" s="10">
        <v>0</v>
      </c>
      <c r="N17" s="11">
        <f t="shared" si="0"/>
        <v>0</v>
      </c>
      <c r="O17" s="13"/>
      <c r="P17" s="10">
        <v>0</v>
      </c>
      <c r="Q17" s="11">
        <f t="shared" si="1"/>
        <v>0</v>
      </c>
      <c r="R17" s="12">
        <f t="shared" si="2"/>
        <v>0</v>
      </c>
    </row>
    <row r="18" spans="1:18" ht="14.25" customHeight="1" thickBot="1">
      <c r="A18" s="201"/>
      <c r="B18" s="202"/>
      <c r="C18" s="202"/>
      <c r="D18" s="202"/>
      <c r="E18" s="202"/>
      <c r="F18" s="203"/>
      <c r="G18" s="202" t="s">
        <v>73</v>
      </c>
      <c r="H18" s="202"/>
      <c r="I18" s="202"/>
      <c r="J18" s="202"/>
      <c r="K18" s="202"/>
      <c r="L18" s="14"/>
      <c r="M18" s="10">
        <v>0</v>
      </c>
      <c r="N18" s="11">
        <f t="shared" si="0"/>
        <v>0</v>
      </c>
      <c r="O18" s="17"/>
      <c r="P18" s="10">
        <v>0</v>
      </c>
      <c r="Q18" s="11">
        <f t="shared" si="1"/>
        <v>0</v>
      </c>
      <c r="R18" s="16">
        <v>0</v>
      </c>
    </row>
    <row r="19" spans="1:18" ht="14.25" customHeight="1">
      <c r="A19" s="210" t="s">
        <v>20</v>
      </c>
      <c r="B19" s="211"/>
      <c r="C19" s="225" t="s">
        <v>21</v>
      </c>
      <c r="D19" s="172" t="s">
        <v>93</v>
      </c>
      <c r="E19" s="173"/>
      <c r="F19" s="173"/>
      <c r="G19" s="173"/>
      <c r="H19" s="173"/>
      <c r="I19" s="173"/>
      <c r="J19" s="173"/>
      <c r="K19" s="173"/>
      <c r="L19" s="59"/>
      <c r="M19" s="60">
        <v>5000</v>
      </c>
      <c r="N19" s="61">
        <f aca="true" t="shared" si="3" ref="N19:N32">L19*M19</f>
        <v>0</v>
      </c>
      <c r="O19" s="59"/>
      <c r="P19" s="60">
        <v>5000</v>
      </c>
      <c r="Q19" s="61">
        <f aca="true" t="shared" si="4" ref="Q19:Q32">O19*P19</f>
        <v>0</v>
      </c>
      <c r="R19" s="63">
        <f aca="true" t="shared" si="5" ref="R19:R32">N19+Q19</f>
        <v>0</v>
      </c>
    </row>
    <row r="20" spans="1:18" ht="14.25" customHeight="1">
      <c r="A20" s="210"/>
      <c r="B20" s="211"/>
      <c r="C20" s="225"/>
      <c r="D20" s="215" t="s">
        <v>22</v>
      </c>
      <c r="E20" s="216"/>
      <c r="F20" s="216"/>
      <c r="G20" s="216"/>
      <c r="H20" s="216"/>
      <c r="I20" s="216"/>
      <c r="J20" s="216"/>
      <c r="K20" s="217"/>
      <c r="L20" s="69"/>
      <c r="M20" s="70">
        <v>5000</v>
      </c>
      <c r="N20" s="71">
        <f t="shared" si="3"/>
        <v>0</v>
      </c>
      <c r="O20" s="69"/>
      <c r="P20" s="70">
        <v>5000</v>
      </c>
      <c r="Q20" s="71">
        <f t="shared" si="4"/>
        <v>0</v>
      </c>
      <c r="R20" s="73">
        <f t="shared" si="5"/>
        <v>0</v>
      </c>
    </row>
    <row r="21" spans="1:18" ht="14.25" customHeight="1">
      <c r="A21" s="210"/>
      <c r="B21" s="211"/>
      <c r="C21" s="225"/>
      <c r="D21" s="204" t="s">
        <v>92</v>
      </c>
      <c r="E21" s="205"/>
      <c r="F21" s="205"/>
      <c r="G21" s="205"/>
      <c r="H21" s="205"/>
      <c r="I21" s="205"/>
      <c r="J21" s="205"/>
      <c r="K21" s="206"/>
      <c r="L21" s="18"/>
      <c r="M21" s="70">
        <v>1000</v>
      </c>
      <c r="N21" s="71">
        <f t="shared" si="3"/>
        <v>0</v>
      </c>
      <c r="O21" s="18"/>
      <c r="P21" s="70">
        <v>1000</v>
      </c>
      <c r="Q21" s="71">
        <f>O21*P21</f>
        <v>0</v>
      </c>
      <c r="R21" s="73">
        <f t="shared" si="5"/>
        <v>0</v>
      </c>
    </row>
    <row r="22" spans="1:18" ht="14.25" customHeight="1">
      <c r="A22" s="210"/>
      <c r="B22" s="211"/>
      <c r="C22" s="225"/>
      <c r="D22" s="92" t="s">
        <v>68</v>
      </c>
      <c r="E22" s="93"/>
      <c r="F22" s="93"/>
      <c r="G22" s="93"/>
      <c r="H22" s="93"/>
      <c r="I22" s="93"/>
      <c r="J22" s="93"/>
      <c r="K22" s="93"/>
      <c r="L22" s="94"/>
      <c r="M22" s="95">
        <v>1000</v>
      </c>
      <c r="N22" s="96">
        <f t="shared" si="3"/>
        <v>0</v>
      </c>
      <c r="O22" s="94"/>
      <c r="P22" s="95">
        <v>1000</v>
      </c>
      <c r="Q22" s="96">
        <f t="shared" si="4"/>
        <v>0</v>
      </c>
      <c r="R22" s="97">
        <f t="shared" si="5"/>
        <v>0</v>
      </c>
    </row>
    <row r="23" spans="1:18" ht="14.25" customHeight="1">
      <c r="A23" s="210"/>
      <c r="B23" s="211"/>
      <c r="C23" s="141"/>
      <c r="D23" s="86" t="s">
        <v>63</v>
      </c>
      <c r="E23" s="87"/>
      <c r="F23" s="87"/>
      <c r="G23" s="87"/>
      <c r="H23" s="87"/>
      <c r="I23" s="87"/>
      <c r="J23" s="87"/>
      <c r="K23" s="87"/>
      <c r="L23" s="88"/>
      <c r="M23" s="89">
        <v>1000</v>
      </c>
      <c r="N23" s="90">
        <f t="shared" si="3"/>
        <v>0</v>
      </c>
      <c r="O23" s="88"/>
      <c r="P23" s="89">
        <v>1000</v>
      </c>
      <c r="Q23" s="90">
        <f t="shared" si="4"/>
        <v>0</v>
      </c>
      <c r="R23" s="91">
        <f t="shared" si="5"/>
        <v>0</v>
      </c>
    </row>
    <row r="24" spans="1:18" ht="14.25" customHeight="1">
      <c r="A24" s="210"/>
      <c r="B24" s="211"/>
      <c r="C24" s="178" t="s">
        <v>24</v>
      </c>
      <c r="D24" s="174" t="s">
        <v>69</v>
      </c>
      <c r="E24" s="175"/>
      <c r="F24" s="175"/>
      <c r="G24" s="175"/>
      <c r="H24" s="175"/>
      <c r="I24" s="175"/>
      <c r="J24" s="175"/>
      <c r="K24" s="175"/>
      <c r="L24" s="28"/>
      <c r="M24" s="22">
        <v>5000</v>
      </c>
      <c r="N24" s="23">
        <f t="shared" si="3"/>
        <v>0</v>
      </c>
      <c r="O24" s="28"/>
      <c r="P24" s="22">
        <v>5000</v>
      </c>
      <c r="Q24" s="23">
        <f t="shared" si="4"/>
        <v>0</v>
      </c>
      <c r="R24" s="29">
        <f t="shared" si="5"/>
        <v>0</v>
      </c>
    </row>
    <row r="25" spans="1:18" ht="14.25" customHeight="1">
      <c r="A25" s="210"/>
      <c r="B25" s="211"/>
      <c r="C25" s="179"/>
      <c r="D25" s="215" t="s">
        <v>25</v>
      </c>
      <c r="E25" s="216"/>
      <c r="F25" s="216"/>
      <c r="G25" s="216"/>
      <c r="H25" s="216"/>
      <c r="I25" s="216"/>
      <c r="J25" s="216"/>
      <c r="K25" s="217"/>
      <c r="L25" s="69"/>
      <c r="M25" s="70">
        <v>5000</v>
      </c>
      <c r="N25" s="71">
        <f t="shared" si="3"/>
        <v>0</v>
      </c>
      <c r="O25" s="69"/>
      <c r="P25" s="70">
        <v>5000</v>
      </c>
      <c r="Q25" s="71">
        <f t="shared" si="4"/>
        <v>0</v>
      </c>
      <c r="R25" s="73">
        <f t="shared" si="5"/>
        <v>0</v>
      </c>
    </row>
    <row r="26" spans="1:18" ht="14.25" customHeight="1">
      <c r="A26" s="210"/>
      <c r="B26" s="211"/>
      <c r="C26" s="179"/>
      <c r="D26" s="204" t="s">
        <v>92</v>
      </c>
      <c r="E26" s="205"/>
      <c r="F26" s="205"/>
      <c r="G26" s="205"/>
      <c r="H26" s="205"/>
      <c r="I26" s="205"/>
      <c r="J26" s="205"/>
      <c r="K26" s="206"/>
      <c r="L26" s="30"/>
      <c r="M26" s="25">
        <v>1000</v>
      </c>
      <c r="N26" s="26">
        <f>L26*M26</f>
        <v>0</v>
      </c>
      <c r="O26" s="30"/>
      <c r="P26" s="25">
        <v>1000</v>
      </c>
      <c r="Q26" s="26">
        <f t="shared" si="4"/>
        <v>0</v>
      </c>
      <c r="R26" s="27">
        <f>N26+Q26</f>
        <v>0</v>
      </c>
    </row>
    <row r="27" spans="1:18" ht="14.25" customHeight="1">
      <c r="A27" s="210"/>
      <c r="B27" s="211"/>
      <c r="C27" s="179"/>
      <c r="D27" s="281" t="s">
        <v>70</v>
      </c>
      <c r="E27" s="282"/>
      <c r="F27" s="282"/>
      <c r="G27" s="282"/>
      <c r="H27" s="282"/>
      <c r="I27" s="282"/>
      <c r="J27" s="282"/>
      <c r="K27" s="283"/>
      <c r="L27" s="82"/>
      <c r="M27" s="83">
        <v>4000</v>
      </c>
      <c r="N27" s="84">
        <f t="shared" si="3"/>
        <v>0</v>
      </c>
      <c r="O27" s="82"/>
      <c r="P27" s="83">
        <v>4000</v>
      </c>
      <c r="Q27" s="84">
        <f t="shared" si="4"/>
        <v>0</v>
      </c>
      <c r="R27" s="85">
        <f t="shared" si="5"/>
        <v>0</v>
      </c>
    </row>
    <row r="28" spans="1:18" ht="14.25" customHeight="1">
      <c r="A28" s="210"/>
      <c r="B28" s="211"/>
      <c r="C28" s="179"/>
      <c r="D28" s="284" t="s">
        <v>55</v>
      </c>
      <c r="E28" s="285"/>
      <c r="F28" s="285"/>
      <c r="G28" s="285"/>
      <c r="H28" s="285"/>
      <c r="I28" s="285"/>
      <c r="J28" s="285"/>
      <c r="K28" s="286"/>
      <c r="L28" s="78"/>
      <c r="M28" s="79">
        <v>4000</v>
      </c>
      <c r="N28" s="80">
        <f t="shared" si="3"/>
        <v>0</v>
      </c>
      <c r="O28" s="78"/>
      <c r="P28" s="79">
        <v>4000</v>
      </c>
      <c r="Q28" s="80">
        <f t="shared" si="4"/>
        <v>0</v>
      </c>
      <c r="R28" s="81">
        <f t="shared" si="5"/>
        <v>0</v>
      </c>
    </row>
    <row r="29" spans="1:18" ht="14.25" customHeight="1">
      <c r="A29" s="210"/>
      <c r="B29" s="211"/>
      <c r="C29" s="179"/>
      <c r="D29" s="287" t="s">
        <v>71</v>
      </c>
      <c r="E29" s="288"/>
      <c r="F29" s="288"/>
      <c r="G29" s="288"/>
      <c r="H29" s="288"/>
      <c r="I29" s="288"/>
      <c r="J29" s="288"/>
      <c r="K29" s="289"/>
      <c r="L29" s="113"/>
      <c r="M29" s="114">
        <v>1000</v>
      </c>
      <c r="N29" s="115">
        <f t="shared" si="3"/>
        <v>0</v>
      </c>
      <c r="O29" s="113"/>
      <c r="P29" s="114">
        <v>1000</v>
      </c>
      <c r="Q29" s="115">
        <f t="shared" si="4"/>
        <v>0</v>
      </c>
      <c r="R29" s="116">
        <f t="shared" si="5"/>
        <v>0</v>
      </c>
    </row>
    <row r="30" spans="1:18" ht="14.25" customHeight="1">
      <c r="A30" s="210"/>
      <c r="B30" s="211"/>
      <c r="C30" s="179"/>
      <c r="D30" s="290" t="s">
        <v>57</v>
      </c>
      <c r="E30" s="291"/>
      <c r="F30" s="291"/>
      <c r="G30" s="291"/>
      <c r="H30" s="291"/>
      <c r="I30" s="291"/>
      <c r="J30" s="291"/>
      <c r="K30" s="292"/>
      <c r="L30" s="98"/>
      <c r="M30" s="99">
        <v>1000</v>
      </c>
      <c r="N30" s="100">
        <f t="shared" si="3"/>
        <v>0</v>
      </c>
      <c r="O30" s="98"/>
      <c r="P30" s="99">
        <v>1000</v>
      </c>
      <c r="Q30" s="100">
        <f t="shared" si="4"/>
        <v>0</v>
      </c>
      <c r="R30" s="101">
        <f t="shared" si="5"/>
        <v>0</v>
      </c>
    </row>
    <row r="31" spans="1:18" s="24" customFormat="1" ht="14.25" customHeight="1">
      <c r="A31" s="210"/>
      <c r="B31" s="211"/>
      <c r="C31" s="179"/>
      <c r="D31" s="212" t="s">
        <v>72</v>
      </c>
      <c r="E31" s="213"/>
      <c r="F31" s="213"/>
      <c r="G31" s="213"/>
      <c r="H31" s="213"/>
      <c r="I31" s="213"/>
      <c r="J31" s="213"/>
      <c r="K31" s="214"/>
      <c r="L31" s="102"/>
      <c r="M31" s="103">
        <v>0</v>
      </c>
      <c r="N31" s="104">
        <f t="shared" si="3"/>
        <v>0</v>
      </c>
      <c r="O31" s="105"/>
      <c r="P31" s="103">
        <v>0</v>
      </c>
      <c r="Q31" s="104">
        <f t="shared" si="4"/>
        <v>0</v>
      </c>
      <c r="R31" s="106">
        <f t="shared" si="5"/>
        <v>0</v>
      </c>
    </row>
    <row r="32" spans="1:18" ht="14.25" customHeight="1">
      <c r="A32" s="210"/>
      <c r="B32" s="211"/>
      <c r="C32" s="179"/>
      <c r="D32" s="176" t="s">
        <v>58</v>
      </c>
      <c r="E32" s="177"/>
      <c r="F32" s="177"/>
      <c r="G32" s="177"/>
      <c r="H32" s="177"/>
      <c r="I32" s="177"/>
      <c r="J32" s="177"/>
      <c r="K32" s="177"/>
      <c r="L32" s="105"/>
      <c r="M32" s="103">
        <v>0</v>
      </c>
      <c r="N32" s="104">
        <f t="shared" si="3"/>
        <v>0</v>
      </c>
      <c r="O32" s="105"/>
      <c r="P32" s="103">
        <v>0</v>
      </c>
      <c r="Q32" s="104">
        <f t="shared" si="4"/>
        <v>0</v>
      </c>
      <c r="R32" s="106">
        <f t="shared" si="5"/>
        <v>0</v>
      </c>
    </row>
    <row r="33" spans="1:18" ht="14.25" customHeight="1">
      <c r="A33" s="210"/>
      <c r="B33" s="211"/>
      <c r="C33" s="223" t="s">
        <v>26</v>
      </c>
      <c r="D33" s="174" t="s">
        <v>65</v>
      </c>
      <c r="E33" s="175"/>
      <c r="F33" s="175"/>
      <c r="G33" s="175"/>
      <c r="H33" s="175"/>
      <c r="I33" s="175"/>
      <c r="J33" s="175"/>
      <c r="K33" s="222"/>
      <c r="L33" s="28"/>
      <c r="M33" s="22">
        <v>1000</v>
      </c>
      <c r="N33" s="23">
        <f t="shared" si="0"/>
        <v>0</v>
      </c>
      <c r="O33" s="74"/>
      <c r="P33" s="22">
        <v>1000</v>
      </c>
      <c r="Q33" s="23">
        <f t="shared" si="1"/>
        <v>0</v>
      </c>
      <c r="R33" s="29">
        <f t="shared" si="2"/>
        <v>0</v>
      </c>
    </row>
    <row r="34" spans="1:18" ht="14.25" customHeight="1">
      <c r="A34" s="210"/>
      <c r="B34" s="211"/>
      <c r="C34" s="224"/>
      <c r="D34" s="235" t="s">
        <v>66</v>
      </c>
      <c r="E34" s="236"/>
      <c r="F34" s="236"/>
      <c r="G34" s="236"/>
      <c r="H34" s="236"/>
      <c r="I34" s="236"/>
      <c r="J34" s="236"/>
      <c r="K34" s="237"/>
      <c r="L34" s="64"/>
      <c r="M34" s="65">
        <v>0</v>
      </c>
      <c r="N34" s="66">
        <f t="shared" si="0"/>
        <v>0</v>
      </c>
      <c r="O34" s="67"/>
      <c r="P34" s="65">
        <v>0</v>
      </c>
      <c r="Q34" s="66">
        <f t="shared" si="1"/>
        <v>0</v>
      </c>
      <c r="R34" s="68">
        <f t="shared" si="2"/>
        <v>0</v>
      </c>
    </row>
    <row r="35" spans="1:18" ht="14.25" customHeight="1">
      <c r="A35" s="210"/>
      <c r="B35" s="211"/>
      <c r="C35" s="204" t="s">
        <v>23</v>
      </c>
      <c r="D35" s="205"/>
      <c r="E35" s="205"/>
      <c r="F35" s="205"/>
      <c r="G35" s="205"/>
      <c r="H35" s="205"/>
      <c r="I35" s="205"/>
      <c r="J35" s="205"/>
      <c r="K35" s="206"/>
      <c r="L35" s="30"/>
      <c r="M35" s="25">
        <v>1000</v>
      </c>
      <c r="N35" s="26">
        <f t="shared" si="0"/>
        <v>0</v>
      </c>
      <c r="O35" s="31"/>
      <c r="P35" s="25">
        <v>1000</v>
      </c>
      <c r="Q35" s="26">
        <f t="shared" si="1"/>
        <v>0</v>
      </c>
      <c r="R35" s="27">
        <f t="shared" si="2"/>
        <v>0</v>
      </c>
    </row>
    <row r="36" spans="1:18" ht="14.25" customHeight="1">
      <c r="A36" s="210"/>
      <c r="B36" s="211"/>
      <c r="C36" s="142" t="s">
        <v>27</v>
      </c>
      <c r="D36" s="226"/>
      <c r="E36" s="226"/>
      <c r="F36" s="226"/>
      <c r="G36" s="226"/>
      <c r="H36" s="226"/>
      <c r="I36" s="226"/>
      <c r="J36" s="226"/>
      <c r="K36" s="226"/>
      <c r="L36" s="30"/>
      <c r="M36" s="25">
        <v>1000</v>
      </c>
      <c r="N36" s="26">
        <f t="shared" si="0"/>
        <v>0</v>
      </c>
      <c r="O36" s="31"/>
      <c r="P36" s="25">
        <v>1000</v>
      </c>
      <c r="Q36" s="26">
        <f t="shared" si="1"/>
        <v>0</v>
      </c>
      <c r="R36" s="27">
        <f t="shared" si="2"/>
        <v>0</v>
      </c>
    </row>
    <row r="37" spans="1:18" ht="14.25" customHeight="1">
      <c r="A37" s="210"/>
      <c r="B37" s="211"/>
      <c r="C37" s="218" t="s">
        <v>67</v>
      </c>
      <c r="D37" s="219"/>
      <c r="E37" s="219"/>
      <c r="F37" s="219"/>
      <c r="G37" s="219"/>
      <c r="H37" s="220"/>
      <c r="I37" s="174" t="s">
        <v>28</v>
      </c>
      <c r="J37" s="175"/>
      <c r="K37" s="222"/>
      <c r="L37" s="28"/>
      <c r="M37" s="22">
        <v>1000</v>
      </c>
      <c r="N37" s="23">
        <f t="shared" si="0"/>
        <v>0</v>
      </c>
      <c r="O37" s="74"/>
      <c r="P37" s="22">
        <v>1000</v>
      </c>
      <c r="Q37" s="23">
        <f t="shared" si="1"/>
        <v>0</v>
      </c>
      <c r="R37" s="29">
        <f t="shared" si="2"/>
        <v>0</v>
      </c>
    </row>
    <row r="38" spans="1:18" ht="14.25" customHeight="1">
      <c r="A38" s="210"/>
      <c r="B38" s="211"/>
      <c r="C38" s="221"/>
      <c r="D38" s="199"/>
      <c r="E38" s="199"/>
      <c r="F38" s="199"/>
      <c r="G38" s="199"/>
      <c r="H38" s="200"/>
      <c r="I38" s="229" t="s">
        <v>64</v>
      </c>
      <c r="J38" s="230"/>
      <c r="K38" s="231"/>
      <c r="L38" s="18"/>
      <c r="M38" s="19">
        <v>1000</v>
      </c>
      <c r="N38" s="20">
        <f t="shared" si="0"/>
        <v>0</v>
      </c>
      <c r="O38" s="32"/>
      <c r="P38" s="19">
        <v>1000</v>
      </c>
      <c r="Q38" s="20">
        <f t="shared" si="1"/>
        <v>0</v>
      </c>
      <c r="R38" s="21">
        <f t="shared" si="2"/>
        <v>0</v>
      </c>
    </row>
    <row r="39" spans="1:18" ht="14.25" customHeight="1">
      <c r="A39" s="210"/>
      <c r="B39" s="211"/>
      <c r="C39" s="221"/>
      <c r="D39" s="199"/>
      <c r="E39" s="199"/>
      <c r="F39" s="199"/>
      <c r="G39" s="199"/>
      <c r="H39" s="200"/>
      <c r="I39" s="207" t="s">
        <v>29</v>
      </c>
      <c r="J39" s="208"/>
      <c r="K39" s="209"/>
      <c r="L39" s="9"/>
      <c r="M39" s="10">
        <v>1000</v>
      </c>
      <c r="N39" s="11">
        <f t="shared" si="0"/>
        <v>0</v>
      </c>
      <c r="O39" s="13"/>
      <c r="P39" s="10">
        <v>1000</v>
      </c>
      <c r="Q39" s="11">
        <f t="shared" si="1"/>
        <v>0</v>
      </c>
      <c r="R39" s="12">
        <f t="shared" si="2"/>
        <v>0</v>
      </c>
    </row>
    <row r="40" spans="1:18" ht="14.25" customHeight="1">
      <c r="A40" s="210"/>
      <c r="B40" s="211"/>
      <c r="C40" s="221"/>
      <c r="D40" s="199"/>
      <c r="E40" s="199"/>
      <c r="F40" s="199"/>
      <c r="G40" s="199"/>
      <c r="H40" s="200"/>
      <c r="I40" s="207" t="s">
        <v>30</v>
      </c>
      <c r="J40" s="208"/>
      <c r="K40" s="209"/>
      <c r="L40" s="9"/>
      <c r="M40" s="10">
        <v>1000</v>
      </c>
      <c r="N40" s="11">
        <f t="shared" si="0"/>
        <v>0</v>
      </c>
      <c r="O40" s="13"/>
      <c r="P40" s="10">
        <v>1000</v>
      </c>
      <c r="Q40" s="11">
        <f t="shared" si="1"/>
        <v>0</v>
      </c>
      <c r="R40" s="12">
        <f t="shared" si="2"/>
        <v>0</v>
      </c>
    </row>
    <row r="41" spans="1:18" ht="14.25" customHeight="1">
      <c r="A41" s="210"/>
      <c r="B41" s="211"/>
      <c r="C41" s="221"/>
      <c r="D41" s="199"/>
      <c r="E41" s="199"/>
      <c r="F41" s="199"/>
      <c r="G41" s="199"/>
      <c r="H41" s="200"/>
      <c r="I41" s="207" t="s">
        <v>31</v>
      </c>
      <c r="J41" s="208"/>
      <c r="K41" s="209"/>
      <c r="L41" s="9"/>
      <c r="M41" s="10">
        <v>1000</v>
      </c>
      <c r="N41" s="11">
        <f t="shared" si="0"/>
        <v>0</v>
      </c>
      <c r="O41" s="13"/>
      <c r="P41" s="10">
        <v>1000</v>
      </c>
      <c r="Q41" s="11">
        <f t="shared" si="1"/>
        <v>0</v>
      </c>
      <c r="R41" s="12">
        <f t="shared" si="2"/>
        <v>0</v>
      </c>
    </row>
    <row r="42" spans="1:18" ht="14.25" customHeight="1" thickBot="1">
      <c r="A42" s="210"/>
      <c r="B42" s="211"/>
      <c r="C42" s="221"/>
      <c r="D42" s="199"/>
      <c r="E42" s="199"/>
      <c r="F42" s="199"/>
      <c r="G42" s="199"/>
      <c r="H42" s="200"/>
      <c r="I42" s="221" t="s">
        <v>32</v>
      </c>
      <c r="J42" s="199"/>
      <c r="K42" s="273"/>
      <c r="L42" s="18"/>
      <c r="M42" s="19">
        <v>1000</v>
      </c>
      <c r="N42" s="20">
        <f t="shared" si="0"/>
        <v>0</v>
      </c>
      <c r="O42" s="32"/>
      <c r="P42" s="19">
        <v>1000</v>
      </c>
      <c r="Q42" s="20">
        <f t="shared" si="1"/>
        <v>0</v>
      </c>
      <c r="R42" s="21">
        <f t="shared" si="2"/>
        <v>0</v>
      </c>
    </row>
    <row r="43" spans="1:18" ht="14.25" customHeight="1">
      <c r="A43" s="195" t="s">
        <v>33</v>
      </c>
      <c r="B43" s="196"/>
      <c r="C43" s="196"/>
      <c r="D43" s="196"/>
      <c r="E43" s="196"/>
      <c r="F43" s="196"/>
      <c r="G43" s="196"/>
      <c r="H43" s="196"/>
      <c r="I43" s="156" t="s">
        <v>34</v>
      </c>
      <c r="J43" s="272"/>
      <c r="K43" s="272"/>
      <c r="L43" s="33"/>
      <c r="M43" s="34">
        <v>10000</v>
      </c>
      <c r="N43" s="35">
        <f t="shared" si="0"/>
        <v>0</v>
      </c>
      <c r="O43" s="37"/>
      <c r="P43" s="34">
        <v>10000</v>
      </c>
      <c r="Q43" s="35">
        <f t="shared" si="1"/>
        <v>0</v>
      </c>
      <c r="R43" s="36">
        <f t="shared" si="2"/>
        <v>0</v>
      </c>
    </row>
    <row r="44" spans="1:18" ht="14.25" customHeight="1">
      <c r="A44" s="198"/>
      <c r="B44" s="199"/>
      <c r="C44" s="199"/>
      <c r="D44" s="199"/>
      <c r="E44" s="199"/>
      <c r="F44" s="199"/>
      <c r="G44" s="199"/>
      <c r="H44" s="199"/>
      <c r="I44" s="204" t="s">
        <v>59</v>
      </c>
      <c r="J44" s="205"/>
      <c r="K44" s="206"/>
      <c r="L44" s="18"/>
      <c r="M44" s="19">
        <v>3000</v>
      </c>
      <c r="N44" s="20">
        <f t="shared" si="0"/>
        <v>0</v>
      </c>
      <c r="O44" s="32"/>
      <c r="P44" s="19">
        <v>3000</v>
      </c>
      <c r="Q44" s="20">
        <f t="shared" si="1"/>
        <v>0</v>
      </c>
      <c r="R44" s="21">
        <f t="shared" si="2"/>
        <v>0</v>
      </c>
    </row>
    <row r="45" spans="1:18" ht="14.25" customHeight="1" thickBot="1">
      <c r="A45" s="201"/>
      <c r="B45" s="202"/>
      <c r="C45" s="202"/>
      <c r="D45" s="202"/>
      <c r="E45" s="202"/>
      <c r="F45" s="202"/>
      <c r="G45" s="202"/>
      <c r="H45" s="202"/>
      <c r="I45" s="170" t="s">
        <v>35</v>
      </c>
      <c r="J45" s="171"/>
      <c r="K45" s="171"/>
      <c r="L45" s="54"/>
      <c r="M45" s="55">
        <v>3000</v>
      </c>
      <c r="N45" s="56">
        <f t="shared" si="0"/>
        <v>0</v>
      </c>
      <c r="O45" s="57"/>
      <c r="P45" s="55">
        <v>3000</v>
      </c>
      <c r="Q45" s="56">
        <f t="shared" si="1"/>
        <v>0</v>
      </c>
      <c r="R45" s="58">
        <f t="shared" si="2"/>
        <v>0</v>
      </c>
    </row>
    <row r="46" spans="1:18" ht="14.25" customHeight="1">
      <c r="A46" s="255" t="s">
        <v>46</v>
      </c>
      <c r="B46" s="256"/>
      <c r="C46" s="261" t="s">
        <v>87</v>
      </c>
      <c r="D46" s="184"/>
      <c r="E46" s="184"/>
      <c r="F46" s="184"/>
      <c r="G46" s="184"/>
      <c r="H46" s="184"/>
      <c r="I46" s="265" t="s">
        <v>47</v>
      </c>
      <c r="J46" s="266"/>
      <c r="K46" s="267"/>
      <c r="L46" s="59"/>
      <c r="M46" s="60">
        <v>3000</v>
      </c>
      <c r="N46" s="61">
        <f t="shared" si="0"/>
        <v>0</v>
      </c>
      <c r="O46" s="62"/>
      <c r="P46" s="60">
        <v>3000</v>
      </c>
      <c r="Q46" s="61">
        <f t="shared" si="1"/>
        <v>0</v>
      </c>
      <c r="R46" s="63">
        <f t="shared" si="2"/>
        <v>0</v>
      </c>
    </row>
    <row r="47" spans="1:18" ht="14.25" customHeight="1">
      <c r="A47" s="257"/>
      <c r="B47" s="258"/>
      <c r="C47" s="262"/>
      <c r="D47" s="186"/>
      <c r="E47" s="186"/>
      <c r="F47" s="186"/>
      <c r="G47" s="186"/>
      <c r="H47" s="186"/>
      <c r="I47" s="232" t="s">
        <v>48</v>
      </c>
      <c r="J47" s="233"/>
      <c r="K47" s="234"/>
      <c r="L47" s="9"/>
      <c r="M47" s="10">
        <v>3000</v>
      </c>
      <c r="N47" s="11">
        <f t="shared" si="0"/>
        <v>0</v>
      </c>
      <c r="O47" s="13"/>
      <c r="P47" s="10">
        <v>3000</v>
      </c>
      <c r="Q47" s="11">
        <f t="shared" si="1"/>
        <v>0</v>
      </c>
      <c r="R47" s="12">
        <f t="shared" si="2"/>
        <v>0</v>
      </c>
    </row>
    <row r="48" spans="1:18" ht="14.25" customHeight="1">
      <c r="A48" s="257"/>
      <c r="B48" s="258"/>
      <c r="C48" s="262"/>
      <c r="D48" s="186"/>
      <c r="E48" s="186"/>
      <c r="F48" s="186"/>
      <c r="G48" s="186"/>
      <c r="H48" s="186"/>
      <c r="I48" s="232" t="s">
        <v>49</v>
      </c>
      <c r="J48" s="233"/>
      <c r="K48" s="234"/>
      <c r="L48" s="9"/>
      <c r="M48" s="10">
        <v>3000</v>
      </c>
      <c r="N48" s="11">
        <f t="shared" si="0"/>
        <v>0</v>
      </c>
      <c r="O48" s="13"/>
      <c r="P48" s="10">
        <v>3000</v>
      </c>
      <c r="Q48" s="11">
        <f t="shared" si="1"/>
        <v>0</v>
      </c>
      <c r="R48" s="12">
        <f t="shared" si="2"/>
        <v>0</v>
      </c>
    </row>
    <row r="49" spans="1:18" ht="14.25" customHeight="1">
      <c r="A49" s="257"/>
      <c r="B49" s="258"/>
      <c r="C49" s="262"/>
      <c r="D49" s="186"/>
      <c r="E49" s="186"/>
      <c r="F49" s="186"/>
      <c r="G49" s="186"/>
      <c r="H49" s="186"/>
      <c r="I49" s="232" t="s">
        <v>50</v>
      </c>
      <c r="J49" s="233"/>
      <c r="K49" s="234"/>
      <c r="L49" s="9"/>
      <c r="M49" s="10">
        <v>3000</v>
      </c>
      <c r="N49" s="11">
        <f t="shared" si="0"/>
        <v>0</v>
      </c>
      <c r="O49" s="13"/>
      <c r="P49" s="10">
        <v>3000</v>
      </c>
      <c r="Q49" s="11">
        <f t="shared" si="1"/>
        <v>0</v>
      </c>
      <c r="R49" s="12">
        <f t="shared" si="2"/>
        <v>0</v>
      </c>
    </row>
    <row r="50" spans="1:18" ht="14.25" customHeight="1">
      <c r="A50" s="257"/>
      <c r="B50" s="258"/>
      <c r="C50" s="262"/>
      <c r="D50" s="186"/>
      <c r="E50" s="186"/>
      <c r="F50" s="186"/>
      <c r="G50" s="186"/>
      <c r="H50" s="186"/>
      <c r="I50" s="232" t="s">
        <v>51</v>
      </c>
      <c r="J50" s="233"/>
      <c r="K50" s="234"/>
      <c r="L50" s="9"/>
      <c r="M50" s="10">
        <v>3000</v>
      </c>
      <c r="N50" s="11">
        <f t="shared" si="0"/>
        <v>0</v>
      </c>
      <c r="O50" s="13"/>
      <c r="P50" s="10">
        <v>3000</v>
      </c>
      <c r="Q50" s="11">
        <f t="shared" si="1"/>
        <v>0</v>
      </c>
      <c r="R50" s="12">
        <f t="shared" si="2"/>
        <v>0</v>
      </c>
    </row>
    <row r="51" spans="1:18" ht="14.25" customHeight="1">
      <c r="A51" s="257"/>
      <c r="B51" s="258"/>
      <c r="C51" s="262"/>
      <c r="D51" s="186"/>
      <c r="E51" s="186"/>
      <c r="F51" s="186"/>
      <c r="G51" s="186"/>
      <c r="H51" s="186"/>
      <c r="I51" s="232" t="s">
        <v>52</v>
      </c>
      <c r="J51" s="233"/>
      <c r="K51" s="234"/>
      <c r="L51" s="9"/>
      <c r="M51" s="10">
        <v>3000</v>
      </c>
      <c r="N51" s="11">
        <f t="shared" si="0"/>
        <v>0</v>
      </c>
      <c r="O51" s="13"/>
      <c r="P51" s="10">
        <v>3000</v>
      </c>
      <c r="Q51" s="11">
        <f t="shared" si="1"/>
        <v>0</v>
      </c>
      <c r="R51" s="12">
        <f t="shared" si="2"/>
        <v>0</v>
      </c>
    </row>
    <row r="52" spans="1:18" ht="14.25" customHeight="1">
      <c r="A52" s="257"/>
      <c r="B52" s="258"/>
      <c r="C52" s="262"/>
      <c r="D52" s="186"/>
      <c r="E52" s="186"/>
      <c r="F52" s="186"/>
      <c r="G52" s="186"/>
      <c r="H52" s="186"/>
      <c r="I52" s="232" t="s">
        <v>53</v>
      </c>
      <c r="J52" s="233"/>
      <c r="K52" s="234"/>
      <c r="L52" s="9"/>
      <c r="M52" s="10">
        <v>3000</v>
      </c>
      <c r="N52" s="11">
        <f t="shared" si="0"/>
        <v>0</v>
      </c>
      <c r="O52" s="13"/>
      <c r="P52" s="10">
        <v>3000</v>
      </c>
      <c r="Q52" s="11">
        <f t="shared" si="1"/>
        <v>0</v>
      </c>
      <c r="R52" s="12">
        <f t="shared" si="2"/>
        <v>0</v>
      </c>
    </row>
    <row r="53" spans="1:18" ht="14.25" customHeight="1">
      <c r="A53" s="257"/>
      <c r="B53" s="258"/>
      <c r="C53" s="263"/>
      <c r="D53" s="264"/>
      <c r="E53" s="264"/>
      <c r="F53" s="264"/>
      <c r="G53" s="264"/>
      <c r="H53" s="264"/>
      <c r="I53" s="215" t="s">
        <v>54</v>
      </c>
      <c r="J53" s="216"/>
      <c r="K53" s="217"/>
      <c r="L53" s="69"/>
      <c r="M53" s="10">
        <v>3000</v>
      </c>
      <c r="N53" s="71">
        <f t="shared" si="0"/>
        <v>0</v>
      </c>
      <c r="O53" s="72"/>
      <c r="P53" s="10">
        <v>3000</v>
      </c>
      <c r="Q53" s="71">
        <f t="shared" si="1"/>
        <v>0</v>
      </c>
      <c r="R53" s="73">
        <f t="shared" si="2"/>
        <v>0</v>
      </c>
    </row>
    <row r="54" spans="1:18" ht="14.25" customHeight="1">
      <c r="A54" s="257"/>
      <c r="B54" s="258"/>
      <c r="C54" s="262" t="s">
        <v>88</v>
      </c>
      <c r="D54" s="186"/>
      <c r="E54" s="186"/>
      <c r="F54" s="186"/>
      <c r="G54" s="186"/>
      <c r="H54" s="186"/>
      <c r="I54" s="252" t="s">
        <v>47</v>
      </c>
      <c r="J54" s="253"/>
      <c r="K54" s="254"/>
      <c r="L54" s="28"/>
      <c r="M54" s="22">
        <v>5000</v>
      </c>
      <c r="N54" s="23">
        <f t="shared" si="0"/>
        <v>0</v>
      </c>
      <c r="O54" s="74"/>
      <c r="P54" s="22">
        <v>5000</v>
      </c>
      <c r="Q54" s="23">
        <f t="shared" si="1"/>
        <v>0</v>
      </c>
      <c r="R54" s="29">
        <f t="shared" si="2"/>
        <v>0</v>
      </c>
    </row>
    <row r="55" spans="1:18" ht="14.25" customHeight="1">
      <c r="A55" s="257"/>
      <c r="B55" s="258"/>
      <c r="C55" s="262"/>
      <c r="D55" s="186"/>
      <c r="E55" s="186"/>
      <c r="F55" s="186"/>
      <c r="G55" s="186"/>
      <c r="H55" s="186"/>
      <c r="I55" s="232" t="s">
        <v>48</v>
      </c>
      <c r="J55" s="233"/>
      <c r="K55" s="234"/>
      <c r="L55" s="9"/>
      <c r="M55" s="10">
        <v>5000</v>
      </c>
      <c r="N55" s="11">
        <f t="shared" si="0"/>
        <v>0</v>
      </c>
      <c r="O55" s="13"/>
      <c r="P55" s="10">
        <v>5000</v>
      </c>
      <c r="Q55" s="11">
        <f t="shared" si="1"/>
        <v>0</v>
      </c>
      <c r="R55" s="12">
        <f t="shared" si="2"/>
        <v>0</v>
      </c>
    </row>
    <row r="56" spans="1:18" ht="14.25" customHeight="1">
      <c r="A56" s="257"/>
      <c r="B56" s="258"/>
      <c r="C56" s="262"/>
      <c r="D56" s="186"/>
      <c r="E56" s="186"/>
      <c r="F56" s="186"/>
      <c r="G56" s="186"/>
      <c r="H56" s="186"/>
      <c r="I56" s="232" t="s">
        <v>49</v>
      </c>
      <c r="J56" s="233"/>
      <c r="K56" s="234"/>
      <c r="L56" s="9"/>
      <c r="M56" s="10">
        <v>5000</v>
      </c>
      <c r="N56" s="11">
        <f t="shared" si="0"/>
        <v>0</v>
      </c>
      <c r="O56" s="13"/>
      <c r="P56" s="10">
        <v>5000</v>
      </c>
      <c r="Q56" s="11">
        <f t="shared" si="1"/>
        <v>0</v>
      </c>
      <c r="R56" s="12">
        <f t="shared" si="2"/>
        <v>0</v>
      </c>
    </row>
    <row r="57" spans="1:18" ht="14.25" customHeight="1">
      <c r="A57" s="257"/>
      <c r="B57" s="258"/>
      <c r="C57" s="262"/>
      <c r="D57" s="186"/>
      <c r="E57" s="186"/>
      <c r="F57" s="186"/>
      <c r="G57" s="186"/>
      <c r="H57" s="186"/>
      <c r="I57" s="232" t="s">
        <v>50</v>
      </c>
      <c r="J57" s="233"/>
      <c r="K57" s="234"/>
      <c r="L57" s="9"/>
      <c r="M57" s="10">
        <v>5000</v>
      </c>
      <c r="N57" s="11">
        <f t="shared" si="0"/>
        <v>0</v>
      </c>
      <c r="O57" s="13"/>
      <c r="P57" s="10">
        <v>5000</v>
      </c>
      <c r="Q57" s="11">
        <f t="shared" si="1"/>
        <v>0</v>
      </c>
      <c r="R57" s="12">
        <f t="shared" si="2"/>
        <v>0</v>
      </c>
    </row>
    <row r="58" spans="1:18" ht="14.25" customHeight="1">
      <c r="A58" s="257"/>
      <c r="B58" s="258"/>
      <c r="C58" s="262"/>
      <c r="D58" s="186"/>
      <c r="E58" s="186"/>
      <c r="F58" s="186"/>
      <c r="G58" s="186"/>
      <c r="H58" s="186"/>
      <c r="I58" s="232" t="s">
        <v>51</v>
      </c>
      <c r="J58" s="233"/>
      <c r="K58" s="234"/>
      <c r="L58" s="9"/>
      <c r="M58" s="10">
        <v>5000</v>
      </c>
      <c r="N58" s="11">
        <f t="shared" si="0"/>
        <v>0</v>
      </c>
      <c r="O58" s="13"/>
      <c r="P58" s="10">
        <v>5000</v>
      </c>
      <c r="Q58" s="11">
        <f t="shared" si="1"/>
        <v>0</v>
      </c>
      <c r="R58" s="12">
        <f t="shared" si="2"/>
        <v>0</v>
      </c>
    </row>
    <row r="59" spans="1:18" ht="14.25" customHeight="1" thickBot="1">
      <c r="A59" s="259"/>
      <c r="B59" s="260"/>
      <c r="C59" s="268"/>
      <c r="D59" s="188"/>
      <c r="E59" s="188"/>
      <c r="F59" s="188"/>
      <c r="G59" s="188"/>
      <c r="H59" s="188"/>
      <c r="I59" s="269" t="s">
        <v>52</v>
      </c>
      <c r="J59" s="270"/>
      <c r="K59" s="271"/>
      <c r="L59" s="14"/>
      <c r="M59" s="119">
        <v>5000</v>
      </c>
      <c r="N59" s="15">
        <f t="shared" si="0"/>
        <v>0</v>
      </c>
      <c r="O59" s="17"/>
      <c r="P59" s="119">
        <v>5000</v>
      </c>
      <c r="Q59" s="15">
        <f t="shared" si="1"/>
        <v>0</v>
      </c>
      <c r="R59" s="16">
        <f t="shared" si="2"/>
        <v>0</v>
      </c>
    </row>
    <row r="60" spans="1:18" ht="14.25" customHeight="1">
      <c r="A60" s="159" t="s">
        <v>86</v>
      </c>
      <c r="B60" s="162" t="s">
        <v>36</v>
      </c>
      <c r="C60" s="164" t="s">
        <v>76</v>
      </c>
      <c r="D60" s="165"/>
      <c r="E60" s="155" t="s">
        <v>77</v>
      </c>
      <c r="F60" s="155"/>
      <c r="G60" s="155"/>
      <c r="H60" s="155"/>
      <c r="I60" s="155"/>
      <c r="J60" s="155"/>
      <c r="K60" s="156"/>
      <c r="L60" s="128"/>
      <c r="M60" s="34">
        <v>4200</v>
      </c>
      <c r="N60" s="123">
        <f t="shared" si="0"/>
        <v>0</v>
      </c>
      <c r="O60" s="122"/>
      <c r="P60" s="34">
        <v>4200</v>
      </c>
      <c r="Q60" s="123">
        <f t="shared" si="1"/>
        <v>0</v>
      </c>
      <c r="R60" s="138">
        <f t="shared" si="2"/>
        <v>0</v>
      </c>
    </row>
    <row r="61" spans="1:18" ht="14.25" customHeight="1">
      <c r="A61" s="160"/>
      <c r="B61" s="163"/>
      <c r="C61" s="157" t="s">
        <v>78</v>
      </c>
      <c r="D61" s="158"/>
      <c r="E61" s="141" t="s">
        <v>79</v>
      </c>
      <c r="F61" s="141"/>
      <c r="G61" s="141"/>
      <c r="H61" s="141"/>
      <c r="I61" s="141"/>
      <c r="J61" s="141"/>
      <c r="K61" s="142"/>
      <c r="L61" s="129"/>
      <c r="M61" s="25">
        <v>7700</v>
      </c>
      <c r="N61" s="125">
        <f t="shared" si="0"/>
        <v>0</v>
      </c>
      <c r="O61" s="124"/>
      <c r="P61" s="25">
        <v>7700</v>
      </c>
      <c r="Q61" s="125">
        <f t="shared" si="1"/>
        <v>0</v>
      </c>
      <c r="R61" s="120">
        <f t="shared" si="2"/>
        <v>0</v>
      </c>
    </row>
    <row r="62" spans="1:18" ht="14.25" customHeight="1">
      <c r="A62" s="160"/>
      <c r="B62" s="163" t="s">
        <v>37</v>
      </c>
      <c r="C62" s="141" t="s">
        <v>84</v>
      </c>
      <c r="D62" s="227"/>
      <c r="E62" s="227"/>
      <c r="F62" s="227"/>
      <c r="G62" s="227"/>
      <c r="H62" s="227"/>
      <c r="I62" s="227"/>
      <c r="J62" s="227"/>
      <c r="K62" s="228"/>
      <c r="L62" s="129"/>
      <c r="M62" s="25">
        <v>1300</v>
      </c>
      <c r="N62" s="125">
        <f t="shared" si="0"/>
        <v>0</v>
      </c>
      <c r="O62" s="124"/>
      <c r="P62" s="25">
        <v>1300</v>
      </c>
      <c r="Q62" s="125">
        <f t="shared" si="1"/>
        <v>0</v>
      </c>
      <c r="R62" s="120">
        <f t="shared" si="2"/>
        <v>0</v>
      </c>
    </row>
    <row r="63" spans="1:18" ht="14.25" customHeight="1">
      <c r="A63" s="160"/>
      <c r="B63" s="163"/>
      <c r="C63" s="139" t="s">
        <v>80</v>
      </c>
      <c r="D63" s="140"/>
      <c r="E63" s="141" t="s">
        <v>82</v>
      </c>
      <c r="F63" s="141"/>
      <c r="G63" s="141"/>
      <c r="H63" s="141"/>
      <c r="I63" s="141"/>
      <c r="J63" s="141"/>
      <c r="K63" s="142"/>
      <c r="L63" s="129"/>
      <c r="M63" s="25">
        <v>5000</v>
      </c>
      <c r="N63" s="125">
        <f t="shared" si="0"/>
        <v>0</v>
      </c>
      <c r="O63" s="124"/>
      <c r="P63" s="25">
        <v>5000</v>
      </c>
      <c r="Q63" s="125">
        <f t="shared" si="1"/>
        <v>0</v>
      </c>
      <c r="R63" s="120">
        <f t="shared" si="2"/>
        <v>0</v>
      </c>
    </row>
    <row r="64" spans="1:18" ht="14.25" customHeight="1">
      <c r="A64" s="160"/>
      <c r="B64" s="163"/>
      <c r="C64" s="139" t="s">
        <v>81</v>
      </c>
      <c r="D64" s="140"/>
      <c r="E64" s="141" t="s">
        <v>83</v>
      </c>
      <c r="F64" s="141"/>
      <c r="G64" s="141"/>
      <c r="H64" s="141"/>
      <c r="I64" s="141"/>
      <c r="J64" s="141"/>
      <c r="K64" s="142"/>
      <c r="L64" s="129"/>
      <c r="M64" s="25">
        <v>9200</v>
      </c>
      <c r="N64" s="125">
        <f t="shared" si="0"/>
        <v>0</v>
      </c>
      <c r="O64" s="124"/>
      <c r="P64" s="25">
        <v>9200</v>
      </c>
      <c r="Q64" s="125">
        <f t="shared" si="1"/>
        <v>0</v>
      </c>
      <c r="R64" s="120">
        <f t="shared" si="2"/>
        <v>0</v>
      </c>
    </row>
    <row r="65" spans="1:18" ht="14.25" customHeight="1" thickBot="1">
      <c r="A65" s="161"/>
      <c r="B65" s="166"/>
      <c r="C65" s="167" t="s">
        <v>85</v>
      </c>
      <c r="D65" s="168"/>
      <c r="E65" s="168"/>
      <c r="F65" s="168"/>
      <c r="G65" s="168"/>
      <c r="H65" s="168"/>
      <c r="I65" s="168"/>
      <c r="J65" s="168"/>
      <c r="K65" s="169"/>
      <c r="L65" s="130"/>
      <c r="M65" s="55">
        <v>1300</v>
      </c>
      <c r="N65" s="127">
        <f t="shared" si="0"/>
        <v>0</v>
      </c>
      <c r="O65" s="126"/>
      <c r="P65" s="55">
        <v>1300</v>
      </c>
      <c r="Q65" s="127">
        <f t="shared" si="1"/>
        <v>0</v>
      </c>
      <c r="R65" s="121">
        <f t="shared" si="2"/>
        <v>0</v>
      </c>
    </row>
    <row r="66" spans="1:18" ht="15" customHeight="1" thickBot="1">
      <c r="A66" s="279" t="s">
        <v>38</v>
      </c>
      <c r="B66" s="280"/>
      <c r="C66" s="280"/>
      <c r="D66" s="280"/>
      <c r="E66" s="39"/>
      <c r="F66" s="39"/>
      <c r="G66" s="39"/>
      <c r="H66" s="39"/>
      <c r="I66" s="39"/>
      <c r="J66" s="151" t="s">
        <v>39</v>
      </c>
      <c r="K66" s="152"/>
      <c r="L66" s="117"/>
      <c r="M66" s="118"/>
      <c r="N66" s="153" t="s">
        <v>40</v>
      </c>
      <c r="O66" s="154"/>
      <c r="P66" s="143" t="s">
        <v>41</v>
      </c>
      <c r="Q66" s="144"/>
      <c r="R66" s="145"/>
    </row>
    <row r="67" spans="1:18" ht="15" customHeight="1" thickBot="1">
      <c r="A67" s="277"/>
      <c r="B67" s="278"/>
      <c r="C67" s="278"/>
      <c r="D67" s="278"/>
      <c r="E67" s="38"/>
      <c r="F67" s="39"/>
      <c r="G67" s="39"/>
      <c r="H67" s="39"/>
      <c r="I67" s="39"/>
      <c r="J67" s="148" t="s">
        <v>42</v>
      </c>
      <c r="K67" s="149"/>
      <c r="L67" s="149"/>
      <c r="M67" s="149"/>
      <c r="N67" s="149"/>
      <c r="O67" s="149"/>
      <c r="P67" s="149"/>
      <c r="Q67" s="149"/>
      <c r="R67" s="150"/>
    </row>
    <row r="68" spans="1:18" ht="30" customHeight="1" thickBot="1">
      <c r="A68" s="274" t="s">
        <v>43</v>
      </c>
      <c r="B68" s="275"/>
      <c r="C68" s="275"/>
      <c r="D68" s="275"/>
      <c r="E68" s="275"/>
      <c r="F68" s="275"/>
      <c r="G68" s="275"/>
      <c r="H68" s="275"/>
      <c r="I68" s="276"/>
      <c r="J68" s="146" t="s">
        <v>44</v>
      </c>
      <c r="K68" s="146"/>
      <c r="L68" s="146"/>
      <c r="M68" s="146"/>
      <c r="N68" s="146"/>
      <c r="O68" s="146"/>
      <c r="P68" s="146"/>
      <c r="Q68" s="146"/>
      <c r="R68" s="147"/>
    </row>
  </sheetData>
  <sheetProtection/>
  <mergeCells count="95">
    <mergeCell ref="I58:K58"/>
    <mergeCell ref="I52:K52"/>
    <mergeCell ref="I53:K53"/>
    <mergeCell ref="A43:H45"/>
    <mergeCell ref="I43:K43"/>
    <mergeCell ref="I42:K42"/>
    <mergeCell ref="D21:K21"/>
    <mergeCell ref="D26:K26"/>
    <mergeCell ref="D27:K27"/>
    <mergeCell ref="D28:K28"/>
    <mergeCell ref="D29:K29"/>
    <mergeCell ref="A3:C3"/>
    <mergeCell ref="D3:K3"/>
    <mergeCell ref="G17:K17"/>
    <mergeCell ref="I54:K54"/>
    <mergeCell ref="A46:B59"/>
    <mergeCell ref="C46:H53"/>
    <mergeCell ref="I46:K46"/>
    <mergeCell ref="I47:K47"/>
    <mergeCell ref="C54:H59"/>
    <mergeCell ref="I48:K48"/>
    <mergeCell ref="Q7:R7"/>
    <mergeCell ref="P5:R5"/>
    <mergeCell ref="P6:R6"/>
    <mergeCell ref="A4:C4"/>
    <mergeCell ref="D4:H4"/>
    <mergeCell ref="I4:K4"/>
    <mergeCell ref="G15:K15"/>
    <mergeCell ref="G16:K16"/>
    <mergeCell ref="G18:K18"/>
    <mergeCell ref="O9:Q9"/>
    <mergeCell ref="R9:R10"/>
    <mergeCell ref="A8:R8"/>
    <mergeCell ref="A9:K10"/>
    <mergeCell ref="L9:N9"/>
    <mergeCell ref="C62:K62"/>
    <mergeCell ref="I38:K38"/>
    <mergeCell ref="I55:K55"/>
    <mergeCell ref="I56:K56"/>
    <mergeCell ref="I57:K57"/>
    <mergeCell ref="I44:K44"/>
    <mergeCell ref="I59:K59"/>
    <mergeCell ref="I49:K49"/>
    <mergeCell ref="I50:K50"/>
    <mergeCell ref="I51:K51"/>
    <mergeCell ref="C37:H42"/>
    <mergeCell ref="I37:K37"/>
    <mergeCell ref="C33:C34"/>
    <mergeCell ref="C19:C23"/>
    <mergeCell ref="D33:K33"/>
    <mergeCell ref="C36:K36"/>
    <mergeCell ref="I40:K40"/>
    <mergeCell ref="D34:K34"/>
    <mergeCell ref="C35:K35"/>
    <mergeCell ref="D30:K30"/>
    <mergeCell ref="G13:K13"/>
    <mergeCell ref="A14:F18"/>
    <mergeCell ref="G14:K14"/>
    <mergeCell ref="G12:K12"/>
    <mergeCell ref="I41:K41"/>
    <mergeCell ref="A19:B42"/>
    <mergeCell ref="D31:K31"/>
    <mergeCell ref="D20:K20"/>
    <mergeCell ref="D25:K25"/>
    <mergeCell ref="I39:K39"/>
    <mergeCell ref="I45:K45"/>
    <mergeCell ref="D19:K19"/>
    <mergeCell ref="D24:K24"/>
    <mergeCell ref="D32:K32"/>
    <mergeCell ref="C24:C32"/>
    <mergeCell ref="P2:R2"/>
    <mergeCell ref="P3:R3"/>
    <mergeCell ref="P4:R4"/>
    <mergeCell ref="A11:F13"/>
    <mergeCell ref="G11:K11"/>
    <mergeCell ref="E60:K60"/>
    <mergeCell ref="C61:D61"/>
    <mergeCell ref="E61:K61"/>
    <mergeCell ref="A60:A65"/>
    <mergeCell ref="B60:B61"/>
    <mergeCell ref="C60:D60"/>
    <mergeCell ref="B62:B65"/>
    <mergeCell ref="C65:K65"/>
    <mergeCell ref="C64:D64"/>
    <mergeCell ref="E64:K64"/>
    <mergeCell ref="C63:D63"/>
    <mergeCell ref="E63:K63"/>
    <mergeCell ref="P66:R66"/>
    <mergeCell ref="J68:R68"/>
    <mergeCell ref="J67:R67"/>
    <mergeCell ref="J66:K66"/>
    <mergeCell ref="N66:O66"/>
    <mergeCell ref="A68:I68"/>
    <mergeCell ref="A67:D67"/>
    <mergeCell ref="A66:D66"/>
  </mergeCells>
  <printOptions/>
  <pageMargins left="0.7874015748031497" right="0.3937007874015748" top="0.7874015748031497" bottom="0.3937007874015748" header="0.11811023622047245" footer="0.1968503937007874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</cp:lastModifiedBy>
  <cp:lastPrinted>2014-08-04T12:11:45Z</cp:lastPrinted>
  <dcterms:created xsi:type="dcterms:W3CDTF">1997-01-08T22:48:59Z</dcterms:created>
  <dcterms:modified xsi:type="dcterms:W3CDTF">2017-08-08T06:20:59Z</dcterms:modified>
  <cp:category/>
  <cp:version/>
  <cp:contentType/>
  <cp:contentStatus/>
</cp:coreProperties>
</file>